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encsi\Desktop\"/>
    </mc:Choice>
  </mc:AlternateContent>
  <xr:revisionPtr revIDLastSave="0" documentId="13_ncr:1_{014382B3-D1EB-417D-9A36-3FC52FD031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9" i="1" l="1"/>
  <c r="J209" i="1"/>
  <c r="I209" i="1"/>
  <c r="H209" i="1"/>
  <c r="G209" i="1"/>
  <c r="F209" i="1"/>
  <c r="F85" i="1" l="1"/>
  <c r="L85" i="1"/>
  <c r="J85" i="1"/>
  <c r="G85" i="1"/>
  <c r="H85" i="1"/>
  <c r="I85" i="1"/>
  <c r="J55" i="1"/>
  <c r="F217" i="1" l="1"/>
  <c r="G217" i="1"/>
  <c r="H217" i="1"/>
  <c r="I217" i="1"/>
  <c r="J217" i="1"/>
  <c r="L217" i="1"/>
  <c r="G33" i="1" l="1"/>
  <c r="F194" i="1" l="1"/>
  <c r="F11" i="1"/>
  <c r="H11" i="1"/>
  <c r="H26" i="1"/>
  <c r="H18" i="1"/>
  <c r="H33" i="1"/>
  <c r="H41" i="1"/>
  <c r="H48" i="1"/>
  <c r="H55" i="1"/>
  <c r="H62" i="1"/>
  <c r="H70" i="1"/>
  <c r="J156" i="1"/>
  <c r="G156" i="1"/>
  <c r="F156" i="1"/>
  <c r="B225" i="1"/>
  <c r="A225" i="1"/>
  <c r="L224" i="1"/>
  <c r="J224" i="1"/>
  <c r="I224" i="1"/>
  <c r="H224" i="1"/>
  <c r="G224" i="1"/>
  <c r="F224" i="1"/>
  <c r="B218" i="1"/>
  <c r="B210" i="1"/>
  <c r="A210" i="1"/>
  <c r="B203" i="1"/>
  <c r="L202" i="1"/>
  <c r="L210" i="1" s="1"/>
  <c r="J202" i="1"/>
  <c r="J210" i="1" s="1"/>
  <c r="I202" i="1"/>
  <c r="I210" i="1" s="1"/>
  <c r="H202" i="1"/>
  <c r="H210" i="1" s="1"/>
  <c r="G202" i="1"/>
  <c r="G210" i="1" s="1"/>
  <c r="F202" i="1"/>
  <c r="F210" i="1" s="1"/>
  <c r="B195" i="1"/>
  <c r="A195" i="1"/>
  <c r="L194" i="1"/>
  <c r="J194" i="1"/>
  <c r="I194" i="1"/>
  <c r="H194" i="1"/>
  <c r="G194" i="1"/>
  <c r="B188" i="1"/>
  <c r="L187" i="1"/>
  <c r="J187" i="1"/>
  <c r="I187" i="1"/>
  <c r="H187" i="1"/>
  <c r="G187" i="1"/>
  <c r="F187" i="1"/>
  <c r="B180" i="1"/>
  <c r="A180" i="1"/>
  <c r="L179" i="1"/>
  <c r="J179" i="1"/>
  <c r="I179" i="1"/>
  <c r="H179" i="1"/>
  <c r="G179" i="1"/>
  <c r="F179" i="1"/>
  <c r="B173" i="1"/>
  <c r="L172" i="1"/>
  <c r="J172" i="1"/>
  <c r="I172" i="1"/>
  <c r="H172" i="1"/>
  <c r="G172" i="1"/>
  <c r="F172" i="1"/>
  <c r="B165" i="1"/>
  <c r="A165" i="1"/>
  <c r="L164" i="1"/>
  <c r="J164" i="1"/>
  <c r="I164" i="1"/>
  <c r="H164" i="1"/>
  <c r="G164" i="1"/>
  <c r="F164" i="1"/>
  <c r="B157" i="1"/>
  <c r="A157" i="1"/>
  <c r="L156" i="1"/>
  <c r="I156" i="1"/>
  <c r="H156" i="1"/>
  <c r="L165" i="1" l="1"/>
  <c r="H195" i="1"/>
  <c r="I165" i="1"/>
  <c r="J165" i="1"/>
  <c r="G165" i="1"/>
  <c r="H165" i="1"/>
  <c r="F165" i="1"/>
  <c r="G180" i="1"/>
  <c r="I180" i="1"/>
  <c r="J195" i="1"/>
  <c r="F225" i="1"/>
  <c r="L180" i="1"/>
  <c r="H225" i="1"/>
  <c r="F195" i="1"/>
  <c r="J225" i="1"/>
  <c r="F180" i="1"/>
  <c r="H180" i="1"/>
  <c r="J180" i="1"/>
  <c r="G195" i="1"/>
  <c r="I195" i="1"/>
  <c r="L195" i="1"/>
  <c r="G225" i="1"/>
  <c r="I225" i="1"/>
  <c r="L225" i="1"/>
  <c r="B150" i="1"/>
  <c r="A150" i="1"/>
  <c r="L149" i="1"/>
  <c r="J149" i="1"/>
  <c r="I149" i="1"/>
  <c r="H149" i="1"/>
  <c r="G149" i="1"/>
  <c r="F149" i="1"/>
  <c r="B143" i="1"/>
  <c r="A143" i="1"/>
  <c r="L142" i="1"/>
  <c r="J142" i="1"/>
  <c r="I142" i="1"/>
  <c r="H142" i="1"/>
  <c r="G142" i="1"/>
  <c r="F142" i="1"/>
  <c r="B135" i="1"/>
  <c r="A135" i="1"/>
  <c r="L134" i="1"/>
  <c r="J134" i="1"/>
  <c r="I134" i="1"/>
  <c r="H134" i="1"/>
  <c r="G134" i="1"/>
  <c r="F134" i="1"/>
  <c r="B129" i="1"/>
  <c r="A129" i="1"/>
  <c r="L128" i="1"/>
  <c r="J128" i="1"/>
  <c r="I128" i="1"/>
  <c r="H128" i="1"/>
  <c r="G128" i="1"/>
  <c r="F128" i="1"/>
  <c r="B121" i="1"/>
  <c r="A121" i="1"/>
  <c r="L120" i="1"/>
  <c r="J120" i="1"/>
  <c r="I120" i="1"/>
  <c r="H120" i="1"/>
  <c r="G120" i="1"/>
  <c r="F120" i="1"/>
  <c r="B114" i="1"/>
  <c r="A114" i="1"/>
  <c r="L113" i="1"/>
  <c r="J113" i="1"/>
  <c r="I113" i="1"/>
  <c r="H113" i="1"/>
  <c r="G113" i="1"/>
  <c r="F113" i="1"/>
  <c r="B108" i="1"/>
  <c r="A108" i="1"/>
  <c r="L107" i="1"/>
  <c r="J107" i="1"/>
  <c r="I107" i="1"/>
  <c r="H107" i="1"/>
  <c r="G107" i="1"/>
  <c r="F107" i="1"/>
  <c r="B101" i="1"/>
  <c r="A101" i="1"/>
  <c r="L100" i="1"/>
  <c r="J100" i="1"/>
  <c r="I100" i="1"/>
  <c r="H100" i="1"/>
  <c r="G100" i="1"/>
  <c r="F100" i="1"/>
  <c r="B93" i="1"/>
  <c r="A93" i="1"/>
  <c r="L92" i="1"/>
  <c r="J92" i="1"/>
  <c r="I92" i="1"/>
  <c r="H92" i="1"/>
  <c r="G92" i="1"/>
  <c r="F92" i="1"/>
  <c r="B86" i="1"/>
  <c r="A86" i="1"/>
  <c r="B79" i="1"/>
  <c r="A79" i="1"/>
  <c r="L78" i="1"/>
  <c r="J78" i="1"/>
  <c r="I78" i="1"/>
  <c r="H78" i="1"/>
  <c r="H79" i="1" s="1"/>
  <c r="G78" i="1"/>
  <c r="F78" i="1"/>
  <c r="B71" i="1"/>
  <c r="A71" i="1"/>
  <c r="L70" i="1"/>
  <c r="J70" i="1"/>
  <c r="I70" i="1"/>
  <c r="G70" i="1"/>
  <c r="F70" i="1"/>
  <c r="B63" i="1"/>
  <c r="A63" i="1"/>
  <c r="L62" i="1"/>
  <c r="J62" i="1"/>
  <c r="I62" i="1"/>
  <c r="G62" i="1"/>
  <c r="F62" i="1"/>
  <c r="B56" i="1"/>
  <c r="A56" i="1"/>
  <c r="L55" i="1"/>
  <c r="I55" i="1"/>
  <c r="G55" i="1"/>
  <c r="F55" i="1"/>
  <c r="B49" i="1"/>
  <c r="A49" i="1"/>
  <c r="L48" i="1"/>
  <c r="J48" i="1"/>
  <c r="I48" i="1"/>
  <c r="G48" i="1"/>
  <c r="F48" i="1"/>
  <c r="B42" i="1"/>
  <c r="A42" i="1"/>
  <c r="L41" i="1"/>
  <c r="J41" i="1"/>
  <c r="I41" i="1"/>
  <c r="H49" i="1"/>
  <c r="G41" i="1"/>
  <c r="F41" i="1"/>
  <c r="B34" i="1"/>
  <c r="A34" i="1"/>
  <c r="L33" i="1"/>
  <c r="J33" i="1"/>
  <c r="I33" i="1"/>
  <c r="F33" i="1"/>
  <c r="B27" i="1"/>
  <c r="A27" i="1"/>
  <c r="L26" i="1"/>
  <c r="J26" i="1"/>
  <c r="I26" i="1"/>
  <c r="H34" i="1"/>
  <c r="G26" i="1"/>
  <c r="G34" i="1" s="1"/>
  <c r="F26" i="1"/>
  <c r="B19" i="1"/>
  <c r="A19" i="1"/>
  <c r="L18" i="1"/>
  <c r="J18" i="1"/>
  <c r="I18" i="1"/>
  <c r="G18" i="1"/>
  <c r="F18" i="1"/>
  <c r="F19" i="1" s="1"/>
  <c r="B12" i="1"/>
  <c r="A12" i="1"/>
  <c r="L11" i="1"/>
  <c r="J11" i="1"/>
  <c r="I11" i="1"/>
  <c r="G11" i="1"/>
  <c r="G150" i="1" l="1"/>
  <c r="I150" i="1"/>
  <c r="G121" i="1"/>
  <c r="G93" i="1"/>
  <c r="F34" i="1"/>
  <c r="H121" i="1"/>
  <c r="G108" i="1"/>
  <c r="G135" i="1"/>
  <c r="H135" i="1"/>
  <c r="H93" i="1"/>
  <c r="J150" i="1"/>
  <c r="L150" i="1"/>
  <c r="F150" i="1"/>
  <c r="I135" i="1"/>
  <c r="L135" i="1"/>
  <c r="I121" i="1"/>
  <c r="F121" i="1"/>
  <c r="G79" i="1"/>
  <c r="F79" i="1"/>
  <c r="J135" i="1"/>
  <c r="J93" i="1"/>
  <c r="I108" i="1"/>
  <c r="J108" i="1"/>
  <c r="I79" i="1"/>
  <c r="L93" i="1"/>
  <c r="L79" i="1"/>
  <c r="F108" i="1"/>
  <c r="G49" i="1"/>
  <c r="L34" i="1"/>
  <c r="L121" i="1"/>
  <c r="J19" i="1"/>
  <c r="L108" i="1"/>
  <c r="I63" i="1"/>
  <c r="L63" i="1"/>
  <c r="I49" i="1"/>
  <c r="J49" i="1"/>
  <c r="I93" i="1"/>
  <c r="J63" i="1"/>
  <c r="I19" i="1"/>
  <c r="L19" i="1"/>
  <c r="F63" i="1"/>
  <c r="I34" i="1"/>
  <c r="L49" i="1"/>
  <c r="G63" i="1"/>
  <c r="G19" i="1"/>
  <c r="H19" i="1"/>
  <c r="J34" i="1"/>
  <c r="F49" i="1"/>
  <c r="H63" i="1"/>
  <c r="J79" i="1"/>
  <c r="F93" i="1"/>
  <c r="H108" i="1"/>
  <c r="J121" i="1"/>
  <c r="F135" i="1"/>
  <c r="H150" i="1"/>
</calcChain>
</file>

<file path=xl/sharedStrings.xml><?xml version="1.0" encoding="utf-8"?>
<sst xmlns="http://schemas.openxmlformats.org/spreadsheetml/2006/main" count="594" uniqueCount="185">
  <si>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</si>
  <si>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</si>
  <si>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</si>
  <si>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</si>
  <si>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</si>
  <si>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</si>
  <si>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</si>
  <si>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</si>
  <si>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</si>
  <si>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</si>
  <si>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</si>
  <si>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</si>
  <si>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</si>
  <si>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</si>
  <si>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</si>
  <si>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</si>
  <si>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</si>
  <si>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</si>
  <si>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</si>
  <si>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</si>
  <si>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</si>
  <si>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</si>
  <si>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</si>
  <si>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Цена</t>
  </si>
  <si>
    <t>день</t>
  </si>
  <si>
    <t>месяц</t>
  </si>
  <si>
    <t>год</t>
  </si>
  <si>
    <t>гор.блюдо</t>
  </si>
  <si>
    <t>гор.напиток</t>
  </si>
  <si>
    <t>фрукты</t>
  </si>
  <si>
    <t>сладкое</t>
  </si>
  <si>
    <t>хлеб</t>
  </si>
  <si>
    <t>210,45/2015</t>
  </si>
  <si>
    <t>377/2015</t>
  </si>
  <si>
    <t>338/2015</t>
  </si>
  <si>
    <t>ПР</t>
  </si>
  <si>
    <t>Омлет натуральный с маслом сливочным и салатом из свежей капусты</t>
  </si>
  <si>
    <t>Чай с сахаром и лимоном</t>
  </si>
  <si>
    <t xml:space="preserve">фрукт Яблоко свежее </t>
  </si>
  <si>
    <t>Печенье Топленое молоко</t>
  </si>
  <si>
    <t>Хлеб</t>
  </si>
  <si>
    <t>1 блюдо</t>
  </si>
  <si>
    <t>2 блюдо</t>
  </si>
  <si>
    <t>гарнир</t>
  </si>
  <si>
    <t>хлеб черн.</t>
  </si>
  <si>
    <t>88/2015</t>
  </si>
  <si>
    <t>270/2015</t>
  </si>
  <si>
    <t>203/2015</t>
  </si>
  <si>
    <t>375/2015</t>
  </si>
  <si>
    <t xml:space="preserve">Щи из св. капусты с картофелем  </t>
  </si>
  <si>
    <t>Чай с сахаром</t>
  </si>
  <si>
    <t>напиток</t>
  </si>
  <si>
    <t>260,71/2015</t>
  </si>
  <si>
    <t>302/2015</t>
  </si>
  <si>
    <t>96/2015</t>
  </si>
  <si>
    <t>256/2015</t>
  </si>
  <si>
    <t>304/2015</t>
  </si>
  <si>
    <t>Суп с макаронными изделиями</t>
  </si>
  <si>
    <t>Биточки рыбные с сметанным соусом</t>
  </si>
  <si>
    <t>Картофельное пюре</t>
  </si>
  <si>
    <t>Кисель из повидла</t>
  </si>
  <si>
    <t>Печенье Слана ванильное</t>
  </si>
  <si>
    <t>Каша рассыпчатая гречневая</t>
  </si>
  <si>
    <t>Напиток витаминный</t>
  </si>
  <si>
    <t>хлеб бел.</t>
  </si>
  <si>
    <t>270,71/2015</t>
  </si>
  <si>
    <t>143/2015</t>
  </si>
  <si>
    <t>387/2015</t>
  </si>
  <si>
    <t>Котлета Московская и овощи натуральные свежие (огурец)</t>
  </si>
  <si>
    <t>Рагу из овощей</t>
  </si>
  <si>
    <t>Напиток из варенья (повидла)</t>
  </si>
  <si>
    <t>Сушки ванильные</t>
  </si>
  <si>
    <t xml:space="preserve">Хлеб </t>
  </si>
  <si>
    <t>71/2015</t>
  </si>
  <si>
    <t>256/20156</t>
  </si>
  <si>
    <t>Рассольник Ленинградский (перловка)</t>
  </si>
  <si>
    <t>Мясо тушеное с соусом</t>
  </si>
  <si>
    <t>Рис отварной</t>
  </si>
  <si>
    <t xml:space="preserve">Напиток витаминный </t>
  </si>
  <si>
    <t>ТТК№48,11</t>
  </si>
  <si>
    <t>Филе цыпленка тушеное и салат из свежей капусты с кукурузой</t>
  </si>
  <si>
    <t xml:space="preserve">Макаронные изделия отварные с маслом </t>
  </si>
  <si>
    <t xml:space="preserve">Чай с сахаром и лимоном </t>
  </si>
  <si>
    <t>Печенье Земляничное</t>
  </si>
  <si>
    <t>82/2015</t>
  </si>
  <si>
    <t>273/2015</t>
  </si>
  <si>
    <t>349/2015</t>
  </si>
  <si>
    <t>Борщ с капустой и картофелем</t>
  </si>
  <si>
    <t>Котлеты рубленные, запеченые с молочным соусом</t>
  </si>
  <si>
    <t>Компот из смеси сухофруктов</t>
  </si>
  <si>
    <t>кисломол.</t>
  </si>
  <si>
    <t>ТТК№2</t>
  </si>
  <si>
    <t>312/2015</t>
  </si>
  <si>
    <t>Тефтели из свинины Особые</t>
  </si>
  <si>
    <t>Кисломолочный продукт (йогурт)</t>
  </si>
  <si>
    <t>Печенье бамбук в ассортименте</t>
  </si>
  <si>
    <t>99/2015</t>
  </si>
  <si>
    <t>289/2015</t>
  </si>
  <si>
    <t>Суп из овощей</t>
  </si>
  <si>
    <t>Рагу из птицы</t>
  </si>
  <si>
    <t>фрукт Яблоко свежее</t>
  </si>
  <si>
    <t>243, 203/2015</t>
  </si>
  <si>
    <t>Сосиска отварная и спагетти отварные с маслом</t>
  </si>
  <si>
    <t>Фрукт яблоко свежее</t>
  </si>
  <si>
    <t>закуска</t>
  </si>
  <si>
    <t>45/2015</t>
  </si>
  <si>
    <t>102/2015</t>
  </si>
  <si>
    <t>265/2015</t>
  </si>
  <si>
    <t>Салат из свежей капусты</t>
  </si>
  <si>
    <t>Суп картофельный с бобовыми (горох)</t>
  </si>
  <si>
    <t>Плов из отварной свинины</t>
  </si>
  <si>
    <t>62/2015</t>
  </si>
  <si>
    <t>732,733/2005</t>
  </si>
  <si>
    <t>379/2015</t>
  </si>
  <si>
    <t>Салат из моркови с сахаром</t>
  </si>
  <si>
    <t>Кофейный напиток</t>
  </si>
  <si>
    <t>111/2015</t>
  </si>
  <si>
    <t>ТТК№48</t>
  </si>
  <si>
    <t>Филе цыпленка тушеное и салат из свежей капусты</t>
  </si>
  <si>
    <t>Сок фруктовый</t>
  </si>
  <si>
    <t>ТТК№5</t>
  </si>
  <si>
    <t>139/2015</t>
  </si>
  <si>
    <t>Котлета Нежная и овощи натуральные свежие (огурец)</t>
  </si>
  <si>
    <t>Капуста тушеная</t>
  </si>
  <si>
    <t>115/2015</t>
  </si>
  <si>
    <t>ТТК№14</t>
  </si>
  <si>
    <t>Суп с крупой (рисовой)</t>
  </si>
  <si>
    <t>Филе минтая запеченое с овощами</t>
  </si>
  <si>
    <t>ТТК№32</t>
  </si>
  <si>
    <t>ТТК№13</t>
  </si>
  <si>
    <t>Салат из свежей капусты с кукурузой</t>
  </si>
  <si>
    <t>Биточки из свинины</t>
  </si>
  <si>
    <t>Картофель тушеный по-домашнему</t>
  </si>
  <si>
    <t>Батон</t>
  </si>
  <si>
    <t>ТТК№36</t>
  </si>
  <si>
    <t>262/2015</t>
  </si>
  <si>
    <t>Суп картофельный с гречкой</t>
  </si>
  <si>
    <t>Сердце в соусе</t>
  </si>
  <si>
    <t>Макаронные изделия отварные с маслом</t>
  </si>
  <si>
    <t>Десерт банан</t>
  </si>
  <si>
    <t>260/2015</t>
  </si>
  <si>
    <t>Гуляш из свинины и рис отварной</t>
  </si>
  <si>
    <t>Печенье Доброе утро</t>
  </si>
  <si>
    <t>1,15/2015</t>
  </si>
  <si>
    <t>182/2015</t>
  </si>
  <si>
    <t>Бутерброд с маслом и сыром</t>
  </si>
  <si>
    <t>Каша молочная жидкая овсяная с маслом сливочным</t>
  </si>
  <si>
    <t>Печенье земляничное</t>
  </si>
  <si>
    <t>Закуска</t>
  </si>
  <si>
    <t>98/2015</t>
  </si>
  <si>
    <t>291/2015</t>
  </si>
  <si>
    <t>Суп крестьянский с перловой крупой</t>
  </si>
  <si>
    <t>Плов Школьный</t>
  </si>
  <si>
    <t>255/2011</t>
  </si>
  <si>
    <t>348/2015</t>
  </si>
  <si>
    <t>Компот из плодов сушеных (изюма)</t>
  </si>
  <si>
    <t>гаринр</t>
  </si>
  <si>
    <t>67/2015</t>
  </si>
  <si>
    <t>Винегрет овощной</t>
  </si>
  <si>
    <t>Филе цыпленка тушеное</t>
  </si>
  <si>
    <t>75/2015</t>
  </si>
  <si>
    <t>295/2015</t>
  </si>
  <si>
    <t>Икра свекольная</t>
  </si>
  <si>
    <t>Котлета рубленная из цыплят</t>
  </si>
  <si>
    <t>258/2015</t>
  </si>
  <si>
    <t>Щи из свежей капусты с картофелем</t>
  </si>
  <si>
    <t>Мясо духовое</t>
  </si>
  <si>
    <t>Вафли сливочные</t>
  </si>
  <si>
    <t>297/2015</t>
  </si>
  <si>
    <t>Голубцы ленивые со сметаной</t>
  </si>
  <si>
    <t>Компот из плодов сушеных (кураги)</t>
  </si>
  <si>
    <t>222/2015</t>
  </si>
  <si>
    <t>Пудинг из творога (запеченный) с повидлом и яблоко свежее</t>
  </si>
  <si>
    <t>Плюшка Детская</t>
  </si>
  <si>
    <t>Печенье Бамбук в ассортименте</t>
  </si>
  <si>
    <t>Печень по строгановски</t>
  </si>
  <si>
    <t>ноябрь</t>
  </si>
  <si>
    <t xml:space="preserve">Чай с сахаром </t>
  </si>
  <si>
    <t>Плов Школьный с салатом из свежей капусты с огурцом</t>
  </si>
  <si>
    <t>Гуляш из свинины и салат из соленых огурцов с луком</t>
  </si>
  <si>
    <t>Оладьи со сгущеным молоком</t>
  </si>
  <si>
    <t xml:space="preserve">Десерт Груша </t>
  </si>
  <si>
    <t>Котлета Московская и салат из соленых огурцов с луком</t>
  </si>
  <si>
    <t>Директор школы</t>
  </si>
  <si>
    <t>Прыщенков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</si>
</sst>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9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14" xfId="0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2" fontId="0" fillId="4" borderId="22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3" borderId="21" xfId="0" applyFont="1" applyFill="1" applyBorder="1" applyAlignment="1">
      <alignment horizontal="center" vertical="top" wrapText="1"/>
    </xf>
    <xf numFmtId="0" fontId="0" fillId="4" borderId="23" xfId="0" applyFill="1" applyBorder="1" applyProtection="1"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3" fillId="3" borderId="5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3" borderId="5" xfId="0" applyFont="1" applyFill="1" applyBorder="1" applyAlignment="1">
      <alignment vertical="top" wrapText="1"/>
    </xf>
    <xf numFmtId="2" fontId="12" fillId="4" borderId="22" xfId="1" applyNumberFormat="1" applyFill="1" applyBorder="1" applyProtection="1">
      <protection locked="0"/>
    </xf>
    <xf numFmtId="0" fontId="12" fillId="4" borderId="16" xfId="1" applyFill="1" applyBorder="1" applyProtection="1">
      <protection locked="0"/>
    </xf>
    <xf numFmtId="2" fontId="12" fillId="4" borderId="8" xfId="1" applyNumberFormat="1" applyFill="1" applyBorder="1" applyProtection="1">
      <protection locked="0"/>
    </xf>
    <xf numFmtId="0" fontId="12" fillId="4" borderId="23" xfId="1" applyFill="1" applyBorder="1" applyProtection="1">
      <protection locked="0"/>
    </xf>
    <xf numFmtId="0" fontId="12" fillId="0" borderId="4" xfId="1" applyBorder="1"/>
    <xf numFmtId="0" fontId="12" fillId="4" borderId="4" xfId="1" applyFill="1" applyBorder="1" applyAlignment="1" applyProtection="1">
      <alignment wrapText="1"/>
      <protection locked="0"/>
    </xf>
    <xf numFmtId="1" fontId="12" fillId="4" borderId="4" xfId="1" applyNumberFormat="1" applyFill="1" applyBorder="1" applyProtection="1">
      <protection locked="0"/>
    </xf>
    <xf numFmtId="2" fontId="12" fillId="4" borderId="4" xfId="1" applyNumberFormat="1" applyFill="1" applyBorder="1" applyProtection="1">
      <protection locked="0"/>
    </xf>
    <xf numFmtId="0" fontId="12" fillId="0" borderId="2" xfId="1" applyBorder="1"/>
    <xf numFmtId="1" fontId="12" fillId="4" borderId="2" xfId="1" applyNumberFormat="1" applyFill="1" applyBorder="1" applyProtection="1">
      <protection locked="0"/>
    </xf>
    <xf numFmtId="2" fontId="12" fillId="4" borderId="2" xfId="1" applyNumberFormat="1" applyFill="1" applyBorder="1" applyProtection="1">
      <protection locked="0"/>
    </xf>
    <xf numFmtId="0" fontId="12" fillId="4" borderId="2" xfId="1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10" fillId="0" borderId="26" xfId="0" applyFont="1" applyBorder="1" applyAlignment="1">
      <alignment horizontal="center" vertical="center" wrapText="1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4" borderId="26" xfId="0" applyFill="1" applyBorder="1" applyProtection="1">
      <protection locked="0"/>
    </xf>
    <xf numFmtId="2" fontId="0" fillId="4" borderId="25" xfId="0" applyNumberFormat="1" applyFill="1" applyBorder="1" applyProtection="1">
      <protection locked="0"/>
    </xf>
    <xf numFmtId="0" fontId="1" fillId="0" borderId="4" xfId="0" applyFont="1" applyBorder="1"/>
    <xf numFmtId="0" fontId="1" fillId="4" borderId="4" xfId="0" applyFont="1" applyFill="1" applyBorder="1" applyAlignment="1" applyProtection="1">
      <alignment wrapText="1"/>
      <protection locked="0"/>
    </xf>
    <xf numFmtId="17" fontId="0" fillId="4" borderId="14" xfId="0" applyNumberFormat="1" applyFill="1" applyBorder="1" applyProtection="1">
      <protection locked="0"/>
    </xf>
    <xf numFmtId="0" fontId="3" fillId="3" borderId="5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28" xfId="0" applyBorder="1"/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2" fillId="3" borderId="2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5"/>
  <sheetViews>
    <sheetView tabSelected="1" workbookViewId="0">
      <pane xSplit="4" ySplit="5" topLeftCell="E202" activePane="bottomRight" state="frozen"/>
      <selection pane="topRight" activeCell="E1" sqref="E1"/>
      <selection pane="bottomLeft" activeCell="A6" sqref="A6"/>
      <selection pane="bottomRight" activeCell="M5" sqref="M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94">
        <v>3</v>
      </c>
      <c r="D1" s="95"/>
      <c r="E1" s="95"/>
      <c r="F1" s="10" t="s">
        <v>15</v>
      </c>
      <c r="G1" s="2" t="s">
        <v>16</v>
      </c>
      <c r="H1" s="96" t="s">
        <v>183</v>
      </c>
      <c r="I1" s="96"/>
      <c r="J1" s="96"/>
      <c r="K1" s="96"/>
    </row>
    <row r="2" spans="1:12" ht="18" x14ac:dyDescent="0.2">
      <c r="A2" s="29" t="s">
        <v>5</v>
      </c>
      <c r="C2" s="2"/>
      <c r="G2" s="2" t="s">
        <v>17</v>
      </c>
      <c r="H2" s="96" t="s">
        <v>184</v>
      </c>
      <c r="I2" s="96"/>
      <c r="J2" s="96"/>
      <c r="K2" s="96"/>
    </row>
    <row r="3" spans="1:12" ht="17.25" customHeight="1" x14ac:dyDescent="0.2">
      <c r="A3" s="4" t="s">
        <v>7</v>
      </c>
      <c r="C3" s="2"/>
      <c r="D3" s="3"/>
      <c r="E3" s="31" t="s">
        <v>8</v>
      </c>
      <c r="G3" s="2" t="s">
        <v>18</v>
      </c>
      <c r="H3" s="35">
        <v>1</v>
      </c>
      <c r="I3" s="35" t="s">
        <v>176</v>
      </c>
      <c r="J3" s="36">
        <v>2025</v>
      </c>
      <c r="K3" s="37"/>
    </row>
    <row r="4" spans="1:12" ht="13.5" thickBot="1" x14ac:dyDescent="0.25">
      <c r="C4" s="2"/>
      <c r="D4" s="4"/>
      <c r="H4" s="34" t="s">
        <v>24</v>
      </c>
      <c r="I4" s="34" t="s">
        <v>25</v>
      </c>
      <c r="J4" s="34" t="s">
        <v>26</v>
      </c>
    </row>
    <row r="5" spans="1:12" ht="34.5" thickBot="1" x14ac:dyDescent="0.25">
      <c r="A5" s="32" t="s">
        <v>13</v>
      </c>
      <c r="B5" s="33" t="s">
        <v>14</v>
      </c>
      <c r="C5" s="30" t="s">
        <v>0</v>
      </c>
      <c r="D5" s="30" t="s">
        <v>12</v>
      </c>
      <c r="E5" s="30" t="s">
        <v>11</v>
      </c>
      <c r="F5" s="30" t="s">
        <v>22</v>
      </c>
      <c r="G5" s="30" t="s">
        <v>1</v>
      </c>
      <c r="H5" s="30" t="s">
        <v>2</v>
      </c>
      <c r="I5" s="30" t="s">
        <v>3</v>
      </c>
      <c r="J5" s="30" t="s">
        <v>9</v>
      </c>
      <c r="K5" s="76" t="s">
        <v>10</v>
      </c>
      <c r="L5" s="30" t="s">
        <v>23</v>
      </c>
    </row>
    <row r="6" spans="1:12" ht="30" x14ac:dyDescent="0.25">
      <c r="A6" s="17">
        <v>1</v>
      </c>
      <c r="B6" s="18">
        <v>1</v>
      </c>
      <c r="C6" s="19" t="s">
        <v>19</v>
      </c>
      <c r="D6" s="6" t="s">
        <v>27</v>
      </c>
      <c r="E6" s="43" t="s">
        <v>36</v>
      </c>
      <c r="F6" s="44">
        <v>169</v>
      </c>
      <c r="G6" s="45">
        <v>27</v>
      </c>
      <c r="H6" s="45">
        <v>34.369999999999997</v>
      </c>
      <c r="I6" s="45">
        <v>6.47</v>
      </c>
      <c r="J6" s="44">
        <v>443</v>
      </c>
      <c r="K6" s="39" t="s">
        <v>32</v>
      </c>
      <c r="L6" s="50">
        <v>68.7</v>
      </c>
    </row>
    <row r="7" spans="1:12" ht="15" x14ac:dyDescent="0.25">
      <c r="A7" s="20"/>
      <c r="B7" s="13"/>
      <c r="C7" s="9"/>
      <c r="D7" s="5" t="s">
        <v>28</v>
      </c>
      <c r="E7" s="40" t="s">
        <v>177</v>
      </c>
      <c r="F7" s="41">
        <v>215</v>
      </c>
      <c r="G7" s="42">
        <v>0.13</v>
      </c>
      <c r="H7" s="42">
        <v>0.02</v>
      </c>
      <c r="I7" s="42">
        <v>14.86</v>
      </c>
      <c r="J7" s="41">
        <v>61</v>
      </c>
      <c r="K7" s="39" t="s">
        <v>48</v>
      </c>
      <c r="L7" s="49">
        <v>2.65</v>
      </c>
    </row>
    <row r="8" spans="1:12" ht="15" x14ac:dyDescent="0.25">
      <c r="A8" s="20"/>
      <c r="B8" s="13"/>
      <c r="C8" s="9"/>
      <c r="D8" s="5" t="s">
        <v>29</v>
      </c>
      <c r="E8" s="40" t="s">
        <v>38</v>
      </c>
      <c r="F8" s="41">
        <v>100</v>
      </c>
      <c r="G8" s="42">
        <v>0.4</v>
      </c>
      <c r="H8" s="42">
        <v>0.4</v>
      </c>
      <c r="I8" s="42">
        <v>9.8000000000000007</v>
      </c>
      <c r="J8" s="41">
        <v>44</v>
      </c>
      <c r="K8" s="39" t="s">
        <v>34</v>
      </c>
      <c r="L8" s="49">
        <v>34.25</v>
      </c>
    </row>
    <row r="9" spans="1:12" ht="15" x14ac:dyDescent="0.25">
      <c r="A9" s="20"/>
      <c r="B9" s="13"/>
      <c r="C9" s="9"/>
      <c r="D9" s="5" t="s">
        <v>31</v>
      </c>
      <c r="E9" s="40" t="s">
        <v>40</v>
      </c>
      <c r="F9" s="41">
        <v>23</v>
      </c>
      <c r="G9" s="42">
        <v>1.5</v>
      </c>
      <c r="H9" s="42">
        <v>0.23</v>
      </c>
      <c r="I9" s="42">
        <v>10.58</v>
      </c>
      <c r="J9" s="41">
        <v>50</v>
      </c>
      <c r="K9" s="39" t="s">
        <v>35</v>
      </c>
      <c r="L9" s="49">
        <v>1.26</v>
      </c>
    </row>
    <row r="10" spans="1:12" ht="15" x14ac:dyDescent="0.25">
      <c r="A10" s="20"/>
      <c r="B10" s="13"/>
      <c r="C10" s="9"/>
      <c r="D10" s="5"/>
      <c r="E10" s="40"/>
      <c r="F10" s="41"/>
      <c r="G10" s="42"/>
      <c r="H10" s="42"/>
      <c r="I10" s="42"/>
      <c r="J10" s="41"/>
      <c r="K10" s="39"/>
      <c r="L10" s="49"/>
    </row>
    <row r="11" spans="1:12" ht="15" x14ac:dyDescent="0.25">
      <c r="A11" s="21"/>
      <c r="B11" s="15"/>
      <c r="C11" s="6"/>
      <c r="D11" s="16" t="s">
        <v>21</v>
      </c>
      <c r="E11" s="7"/>
      <c r="F11" s="56">
        <f>SUM(F6:F10)</f>
        <v>507</v>
      </c>
      <c r="G11" s="56">
        <f>SUM(G6:G10)</f>
        <v>29.029999999999998</v>
      </c>
      <c r="H11" s="56">
        <f>SUM(H6:H10)</f>
        <v>35.019999999999996</v>
      </c>
      <c r="I11" s="56">
        <f>SUM(I6:I10)</f>
        <v>41.71</v>
      </c>
      <c r="J11" s="56">
        <f>SUM(J6:J10)</f>
        <v>598</v>
      </c>
      <c r="K11" s="22"/>
      <c r="L11" s="57">
        <f>SUM(L6:L10)</f>
        <v>106.86000000000001</v>
      </c>
    </row>
    <row r="12" spans="1:12" ht="15" x14ac:dyDescent="0.25">
      <c r="A12" s="23">
        <f>A6</f>
        <v>1</v>
      </c>
      <c r="B12" s="11">
        <f>B6</f>
        <v>1</v>
      </c>
      <c r="C12" s="8" t="s">
        <v>20</v>
      </c>
      <c r="D12" s="5" t="s">
        <v>41</v>
      </c>
      <c r="E12" s="40" t="s">
        <v>49</v>
      </c>
      <c r="F12" s="41">
        <v>200</v>
      </c>
      <c r="G12" s="42">
        <v>1.41</v>
      </c>
      <c r="H12" s="42">
        <v>3.96</v>
      </c>
      <c r="I12" s="42">
        <v>6.32</v>
      </c>
      <c r="J12" s="41">
        <v>72</v>
      </c>
      <c r="K12" s="39" t="s">
        <v>45</v>
      </c>
      <c r="L12" s="49">
        <v>9.83</v>
      </c>
    </row>
    <row r="13" spans="1:12" ht="30" x14ac:dyDescent="0.25">
      <c r="A13" s="20"/>
      <c r="B13" s="13"/>
      <c r="C13" s="9"/>
      <c r="D13" s="5" t="s">
        <v>42</v>
      </c>
      <c r="E13" s="40" t="s">
        <v>178</v>
      </c>
      <c r="F13" s="41">
        <v>250</v>
      </c>
      <c r="G13" s="42">
        <v>16.3</v>
      </c>
      <c r="H13" s="42">
        <v>19.23</v>
      </c>
      <c r="I13" s="42">
        <v>36</v>
      </c>
      <c r="J13" s="41">
        <v>420</v>
      </c>
      <c r="K13" s="39" t="s">
        <v>150</v>
      </c>
      <c r="L13" s="49">
        <v>80.569999999999993</v>
      </c>
    </row>
    <row r="14" spans="1:12" ht="15" x14ac:dyDescent="0.25">
      <c r="A14" s="20"/>
      <c r="B14" s="13"/>
      <c r="C14" s="9"/>
      <c r="D14" s="5" t="s">
        <v>28</v>
      </c>
      <c r="E14" s="40" t="s">
        <v>50</v>
      </c>
      <c r="F14" s="41">
        <v>215</v>
      </c>
      <c r="G14" s="42">
        <v>7.0000000000000007E-2</v>
      </c>
      <c r="H14" s="42">
        <v>0.02</v>
      </c>
      <c r="I14" s="42">
        <v>15</v>
      </c>
      <c r="J14" s="41">
        <v>60</v>
      </c>
      <c r="K14" s="39" t="s">
        <v>48</v>
      </c>
      <c r="L14" s="49">
        <v>2.65</v>
      </c>
    </row>
    <row r="15" spans="1:12" ht="15" x14ac:dyDescent="0.25">
      <c r="A15" s="20"/>
      <c r="B15" s="13"/>
      <c r="C15" s="9"/>
      <c r="D15" s="5" t="s">
        <v>30</v>
      </c>
      <c r="E15" s="40" t="s">
        <v>83</v>
      </c>
      <c r="F15" s="41">
        <v>24</v>
      </c>
      <c r="G15" s="42">
        <v>1.75</v>
      </c>
      <c r="H15" s="42">
        <v>3.82</v>
      </c>
      <c r="I15" s="42">
        <v>16.73</v>
      </c>
      <c r="J15" s="41">
        <v>108</v>
      </c>
      <c r="K15" s="39" t="s">
        <v>35</v>
      </c>
      <c r="L15" s="49">
        <v>12.65</v>
      </c>
    </row>
    <row r="16" spans="1:12" ht="15" x14ac:dyDescent="0.25">
      <c r="A16" s="20"/>
      <c r="B16" s="13"/>
      <c r="C16" s="9"/>
      <c r="D16" s="5" t="s">
        <v>44</v>
      </c>
      <c r="E16" s="40" t="s">
        <v>40</v>
      </c>
      <c r="F16" s="41">
        <v>21</v>
      </c>
      <c r="G16" s="42">
        <v>1.37</v>
      </c>
      <c r="H16" s="42">
        <v>0.21</v>
      </c>
      <c r="I16" s="42">
        <v>9.66</v>
      </c>
      <c r="J16" s="41">
        <v>46</v>
      </c>
      <c r="K16" s="39" t="s">
        <v>35</v>
      </c>
      <c r="L16" s="49">
        <v>1.1599999999999999</v>
      </c>
    </row>
    <row r="17" spans="1:12" ht="15" x14ac:dyDescent="0.25">
      <c r="A17" s="20"/>
      <c r="B17" s="13"/>
      <c r="C17" s="9"/>
      <c r="D17" s="5"/>
      <c r="E17" s="40"/>
      <c r="F17" s="41"/>
      <c r="G17" s="42"/>
      <c r="H17" s="42"/>
      <c r="I17" s="42"/>
      <c r="J17" s="41"/>
      <c r="K17" s="39"/>
      <c r="L17" s="49"/>
    </row>
    <row r="18" spans="1:12" ht="15" x14ac:dyDescent="0.25">
      <c r="A18" s="21"/>
      <c r="B18" s="15"/>
      <c r="C18" s="6"/>
      <c r="D18" s="16" t="s">
        <v>21</v>
      </c>
      <c r="E18" s="46"/>
      <c r="F18" s="47">
        <f>SUM(F12:F17)</f>
        <v>710</v>
      </c>
      <c r="G18" s="47">
        <f>SUM(G12:G17)</f>
        <v>20.900000000000002</v>
      </c>
      <c r="H18" s="47">
        <f>SUM(H12:H17)</f>
        <v>27.240000000000002</v>
      </c>
      <c r="I18" s="47">
        <f>SUM(I12:I17)</f>
        <v>83.71</v>
      </c>
      <c r="J18" s="47">
        <f>SUM(J12:J17)</f>
        <v>706</v>
      </c>
      <c r="K18" s="48"/>
      <c r="L18" s="51">
        <f>SUM(L12:L17)</f>
        <v>106.86</v>
      </c>
    </row>
    <row r="19" spans="1:12" ht="15.75" thickBot="1" x14ac:dyDescent="0.25">
      <c r="A19" s="24">
        <f>A6</f>
        <v>1</v>
      </c>
      <c r="B19" s="25">
        <f>B6</f>
        <v>1</v>
      </c>
      <c r="C19" s="89" t="s">
        <v>4</v>
      </c>
      <c r="D19" s="93"/>
      <c r="E19" s="26"/>
      <c r="F19" s="27">
        <f>F11+F18</f>
        <v>1217</v>
      </c>
      <c r="G19" s="27">
        <f>G11+G18</f>
        <v>49.93</v>
      </c>
      <c r="H19" s="27">
        <f>H11+H18</f>
        <v>62.26</v>
      </c>
      <c r="I19" s="27">
        <f>I11+I18</f>
        <v>125.41999999999999</v>
      </c>
      <c r="J19" s="27">
        <f>J11+J18</f>
        <v>1304</v>
      </c>
      <c r="K19" s="27"/>
      <c r="L19" s="52">
        <f>L11+L18</f>
        <v>213.72000000000003</v>
      </c>
    </row>
    <row r="20" spans="1:12" ht="15" x14ac:dyDescent="0.25">
      <c r="A20" s="12">
        <v>1</v>
      </c>
      <c r="B20" s="13">
        <v>2</v>
      </c>
      <c r="C20" s="9" t="s">
        <v>19</v>
      </c>
      <c r="D20" s="8" t="s">
        <v>27</v>
      </c>
      <c r="E20" s="77" t="s">
        <v>179</v>
      </c>
      <c r="F20" s="78">
        <v>125</v>
      </c>
      <c r="G20" s="79">
        <v>9.8800000000000008</v>
      </c>
      <c r="H20" s="79">
        <v>27.14</v>
      </c>
      <c r="I20" s="79">
        <v>299</v>
      </c>
      <c r="J20" s="78">
        <v>299</v>
      </c>
      <c r="K20" s="81" t="s">
        <v>52</v>
      </c>
      <c r="L20" s="80" t="s">
        <v>23</v>
      </c>
    </row>
    <row r="21" spans="1:12" ht="15" x14ac:dyDescent="0.25">
      <c r="A21" s="12"/>
      <c r="B21" s="13"/>
      <c r="C21" s="9"/>
      <c r="D21" s="5" t="s">
        <v>27</v>
      </c>
      <c r="E21" s="40" t="s">
        <v>62</v>
      </c>
      <c r="F21" s="41">
        <v>150</v>
      </c>
      <c r="G21" s="42">
        <v>4.58</v>
      </c>
      <c r="H21" s="42">
        <v>5.01</v>
      </c>
      <c r="I21" s="42">
        <v>145</v>
      </c>
      <c r="J21" s="41">
        <v>145</v>
      </c>
      <c r="K21" s="39" t="s">
        <v>53</v>
      </c>
      <c r="L21" s="49">
        <v>64.36</v>
      </c>
    </row>
    <row r="22" spans="1:12" ht="15" x14ac:dyDescent="0.25">
      <c r="A22" s="12"/>
      <c r="B22" s="13"/>
      <c r="C22" s="9"/>
      <c r="D22" s="5" t="s">
        <v>51</v>
      </c>
      <c r="E22" s="40" t="s">
        <v>63</v>
      </c>
      <c r="F22" s="41">
        <v>200</v>
      </c>
      <c r="G22" s="42"/>
      <c r="H22" s="42"/>
      <c r="I22" s="42">
        <v>76</v>
      </c>
      <c r="J22" s="41">
        <v>76</v>
      </c>
      <c r="K22" s="39" t="s">
        <v>35</v>
      </c>
      <c r="L22" s="49">
        <v>22.66</v>
      </c>
    </row>
    <row r="23" spans="1:12" ht="15" x14ac:dyDescent="0.25">
      <c r="A23" s="12"/>
      <c r="B23" s="13"/>
      <c r="C23" s="9"/>
      <c r="D23" s="5" t="s">
        <v>30</v>
      </c>
      <c r="E23" s="40" t="s">
        <v>39</v>
      </c>
      <c r="F23" s="41">
        <v>28</v>
      </c>
      <c r="G23" s="42">
        <v>2.21</v>
      </c>
      <c r="H23" s="42">
        <v>4.59</v>
      </c>
      <c r="I23" s="42">
        <v>124</v>
      </c>
      <c r="J23" s="41">
        <v>124</v>
      </c>
      <c r="K23" s="39" t="s">
        <v>35</v>
      </c>
      <c r="L23" s="49">
        <v>11.42</v>
      </c>
    </row>
    <row r="24" spans="1:12" ht="15" x14ac:dyDescent="0.25">
      <c r="A24" s="12"/>
      <c r="B24" s="13"/>
      <c r="C24" s="9"/>
      <c r="D24" s="5" t="s">
        <v>44</v>
      </c>
      <c r="E24" s="40" t="s">
        <v>40</v>
      </c>
      <c r="F24" s="41">
        <v>22</v>
      </c>
      <c r="G24" s="42">
        <v>1.43</v>
      </c>
      <c r="H24" s="42">
        <v>0.22</v>
      </c>
      <c r="I24" s="42">
        <v>48</v>
      </c>
      <c r="J24" s="41">
        <v>48</v>
      </c>
      <c r="K24" s="39" t="s">
        <v>35</v>
      </c>
      <c r="L24" s="49">
        <v>7.21</v>
      </c>
    </row>
    <row r="25" spans="1:12" ht="15" x14ac:dyDescent="0.25">
      <c r="A25" s="12"/>
      <c r="B25" s="13"/>
      <c r="C25" s="9"/>
      <c r="D25" s="5"/>
      <c r="E25" s="40"/>
      <c r="F25" s="41"/>
      <c r="G25" s="42"/>
      <c r="H25" s="42"/>
      <c r="I25" s="42"/>
      <c r="J25" s="41"/>
      <c r="K25" s="39"/>
      <c r="L25" s="49">
        <v>1.21</v>
      </c>
    </row>
    <row r="26" spans="1:12" ht="15" x14ac:dyDescent="0.25">
      <c r="A26" s="14"/>
      <c r="B26" s="15"/>
      <c r="C26" s="6"/>
      <c r="D26" s="16" t="s">
        <v>21</v>
      </c>
      <c r="E26" s="7"/>
      <c r="F26" s="56">
        <f>SUM(F20:F25)</f>
        <v>525</v>
      </c>
      <c r="G26" s="56">
        <f>SUM(G20:G25)</f>
        <v>18.100000000000001</v>
      </c>
      <c r="H26" s="56">
        <f>SUM(H20:H25)</f>
        <v>36.959999999999994</v>
      </c>
      <c r="I26" s="56">
        <f>SUM(I20:I25)</f>
        <v>692</v>
      </c>
      <c r="J26" s="56">
        <f>SUM(J20:J25)</f>
        <v>692</v>
      </c>
      <c r="K26" s="22"/>
      <c r="L26" s="57">
        <f>SUM(L20:L25)</f>
        <v>106.85999999999999</v>
      </c>
    </row>
    <row r="27" spans="1:12" ht="15" x14ac:dyDescent="0.25">
      <c r="A27" s="11">
        <f>A20</f>
        <v>1</v>
      </c>
      <c r="B27" s="11">
        <f>B20</f>
        <v>2</v>
      </c>
      <c r="C27" s="8" t="s">
        <v>20</v>
      </c>
      <c r="D27" s="5" t="s">
        <v>41</v>
      </c>
      <c r="E27" s="40" t="s">
        <v>57</v>
      </c>
      <c r="F27" s="41">
        <v>250</v>
      </c>
      <c r="G27" s="42">
        <v>2.39</v>
      </c>
      <c r="H27" s="42">
        <v>5.08</v>
      </c>
      <c r="I27" s="42">
        <v>13</v>
      </c>
      <c r="J27" s="41">
        <v>117</v>
      </c>
      <c r="K27" s="39" t="s">
        <v>54</v>
      </c>
      <c r="L27" s="49">
        <v>6.45</v>
      </c>
    </row>
    <row r="28" spans="1:12" ht="15" x14ac:dyDescent="0.25">
      <c r="A28" s="12"/>
      <c r="B28" s="13"/>
      <c r="C28" s="9"/>
      <c r="D28" s="5" t="s">
        <v>42</v>
      </c>
      <c r="E28" s="40" t="s">
        <v>58</v>
      </c>
      <c r="F28" s="41">
        <v>100</v>
      </c>
      <c r="G28" s="42">
        <v>8.23</v>
      </c>
      <c r="H28" s="42">
        <v>7.05</v>
      </c>
      <c r="I28" s="42">
        <v>2.27</v>
      </c>
      <c r="J28" s="41">
        <v>201</v>
      </c>
      <c r="K28" s="39" t="s">
        <v>55</v>
      </c>
      <c r="L28" s="49">
        <v>57.59</v>
      </c>
    </row>
    <row r="29" spans="1:12" ht="15" x14ac:dyDescent="0.25">
      <c r="A29" s="12"/>
      <c r="B29" s="13"/>
      <c r="C29" s="9"/>
      <c r="D29" s="5" t="s">
        <v>43</v>
      </c>
      <c r="E29" s="40" t="s">
        <v>59</v>
      </c>
      <c r="F29" s="41">
        <v>150</v>
      </c>
      <c r="G29" s="42">
        <v>3.06</v>
      </c>
      <c r="H29" s="42">
        <v>4.8</v>
      </c>
      <c r="I29" s="42">
        <v>20.45</v>
      </c>
      <c r="J29" s="41">
        <v>137</v>
      </c>
      <c r="K29" s="39" t="s">
        <v>56</v>
      </c>
      <c r="L29" s="49">
        <v>24.91</v>
      </c>
    </row>
    <row r="30" spans="1:12" ht="15" x14ac:dyDescent="0.25">
      <c r="A30" s="12"/>
      <c r="B30" s="13"/>
      <c r="C30" s="9"/>
      <c r="D30" s="5" t="s">
        <v>51</v>
      </c>
      <c r="E30" s="40" t="s">
        <v>60</v>
      </c>
      <c r="F30" s="41">
        <v>200</v>
      </c>
      <c r="G30" s="42">
        <v>0.1</v>
      </c>
      <c r="H30" s="42">
        <v>7.0000000000000007E-2</v>
      </c>
      <c r="I30" s="42">
        <v>29.83</v>
      </c>
      <c r="J30" s="41">
        <v>117</v>
      </c>
      <c r="K30" s="39" t="s">
        <v>35</v>
      </c>
      <c r="L30" s="49">
        <v>12.27</v>
      </c>
    </row>
    <row r="31" spans="1:12" ht="15" x14ac:dyDescent="0.25">
      <c r="A31" s="12"/>
      <c r="B31" s="13"/>
      <c r="C31" s="9"/>
      <c r="D31" s="5" t="s">
        <v>30</v>
      </c>
      <c r="E31" s="40" t="s">
        <v>61</v>
      </c>
      <c r="F31" s="41">
        <v>14</v>
      </c>
      <c r="G31" s="42">
        <v>1.1200000000000001</v>
      </c>
      <c r="H31" s="42">
        <v>2.52</v>
      </c>
      <c r="I31" s="42">
        <v>9.3800000000000008</v>
      </c>
      <c r="J31" s="41">
        <v>65</v>
      </c>
      <c r="K31" s="39" t="s">
        <v>35</v>
      </c>
      <c r="L31" s="49">
        <v>3.86</v>
      </c>
    </row>
    <row r="32" spans="1:12" ht="15" x14ac:dyDescent="0.25">
      <c r="A32" s="12"/>
      <c r="B32" s="13"/>
      <c r="C32" s="9"/>
      <c r="D32" s="5" t="s">
        <v>44</v>
      </c>
      <c r="E32" s="40" t="s">
        <v>40</v>
      </c>
      <c r="F32" s="41">
        <v>32</v>
      </c>
      <c r="G32" s="42">
        <v>2.0499999999999998</v>
      </c>
      <c r="H32" s="42">
        <v>0.32</v>
      </c>
      <c r="I32" s="42">
        <v>14.72</v>
      </c>
      <c r="J32" s="41">
        <v>70</v>
      </c>
      <c r="K32" s="39" t="s">
        <v>35</v>
      </c>
      <c r="L32" s="49">
        <v>1.78</v>
      </c>
    </row>
    <row r="33" spans="1:12" ht="15" x14ac:dyDescent="0.25">
      <c r="A33" s="14"/>
      <c r="B33" s="15"/>
      <c r="C33" s="6"/>
      <c r="D33" s="54" t="s">
        <v>21</v>
      </c>
      <c r="E33" s="46"/>
      <c r="F33" s="47">
        <f>SUM(F27:F32)</f>
        <v>746</v>
      </c>
      <c r="G33" s="47">
        <f>SUM(G27:G32)</f>
        <v>16.950000000000003</v>
      </c>
      <c r="H33" s="47">
        <f>SUM(H27:H32)</f>
        <v>19.84</v>
      </c>
      <c r="I33" s="47">
        <f>SUM(I27:I32)</f>
        <v>89.649999999999991</v>
      </c>
      <c r="J33" s="47">
        <f>SUM(J27:J32)</f>
        <v>707</v>
      </c>
      <c r="K33" s="48"/>
      <c r="L33" s="47">
        <f>SUM(L27:L32)</f>
        <v>106.86</v>
      </c>
    </row>
    <row r="34" spans="1:12" ht="15.75" customHeight="1" thickBot="1" x14ac:dyDescent="0.25">
      <c r="A34" s="28">
        <f>A20</f>
        <v>1</v>
      </c>
      <c r="B34" s="28">
        <f>B20</f>
        <v>2</v>
      </c>
      <c r="C34" s="89" t="s">
        <v>4</v>
      </c>
      <c r="D34" s="97"/>
      <c r="E34" s="58"/>
      <c r="F34" s="55">
        <f>F26+F33</f>
        <v>1271</v>
      </c>
      <c r="G34" s="55">
        <f>G26+G33</f>
        <v>35.050000000000004</v>
      </c>
      <c r="H34" s="55">
        <f>H26+H33</f>
        <v>56.8</v>
      </c>
      <c r="I34" s="55">
        <f>I26+I33</f>
        <v>781.65</v>
      </c>
      <c r="J34" s="55">
        <f>J26+J33</f>
        <v>1399</v>
      </c>
      <c r="K34" s="55"/>
      <c r="L34" s="55">
        <f>L26+L33</f>
        <v>213.71999999999997</v>
      </c>
    </row>
    <row r="35" spans="1:12" ht="30" x14ac:dyDescent="0.25">
      <c r="A35" s="17">
        <v>1</v>
      </c>
      <c r="B35" s="18">
        <v>3</v>
      </c>
      <c r="C35" s="19" t="s">
        <v>19</v>
      </c>
      <c r="D35" s="71" t="s">
        <v>27</v>
      </c>
      <c r="E35" s="72" t="s">
        <v>68</v>
      </c>
      <c r="F35" s="73">
        <v>120</v>
      </c>
      <c r="G35" s="74">
        <v>10.79</v>
      </c>
      <c r="H35" s="74">
        <v>25.41</v>
      </c>
      <c r="I35" s="74">
        <v>8.81</v>
      </c>
      <c r="J35" s="73">
        <v>306</v>
      </c>
      <c r="K35" s="38" t="s">
        <v>65</v>
      </c>
      <c r="L35" s="82">
        <v>71.88</v>
      </c>
    </row>
    <row r="36" spans="1:12" ht="15" x14ac:dyDescent="0.25">
      <c r="A36" s="20"/>
      <c r="B36" s="13"/>
      <c r="C36" s="9"/>
      <c r="D36" s="5" t="s">
        <v>27</v>
      </c>
      <c r="E36" s="40" t="s">
        <v>69</v>
      </c>
      <c r="F36" s="41">
        <v>150</v>
      </c>
      <c r="G36" s="42">
        <v>2.5299999999999998</v>
      </c>
      <c r="H36" s="42">
        <v>15.7</v>
      </c>
      <c r="I36" s="42">
        <v>12.29</v>
      </c>
      <c r="J36" s="41">
        <v>203</v>
      </c>
      <c r="K36" s="39" t="s">
        <v>66</v>
      </c>
      <c r="L36" s="49">
        <v>26.82</v>
      </c>
    </row>
    <row r="37" spans="1:12" ht="15" x14ac:dyDescent="0.25">
      <c r="A37" s="20"/>
      <c r="B37" s="13"/>
      <c r="C37" s="9"/>
      <c r="D37" s="6" t="s">
        <v>51</v>
      </c>
      <c r="E37" s="40" t="s">
        <v>89</v>
      </c>
      <c r="F37" s="41">
        <v>200</v>
      </c>
      <c r="G37" s="42">
        <v>0.66</v>
      </c>
      <c r="H37" s="42">
        <v>0.09</v>
      </c>
      <c r="I37" s="42">
        <v>32.01</v>
      </c>
      <c r="J37" s="41">
        <v>132</v>
      </c>
      <c r="K37" s="39" t="s">
        <v>86</v>
      </c>
      <c r="L37" s="49">
        <v>5.73</v>
      </c>
    </row>
    <row r="38" spans="1:12" ht="15" x14ac:dyDescent="0.25">
      <c r="A38" s="20"/>
      <c r="B38" s="13"/>
      <c r="C38" s="9"/>
      <c r="D38" s="5" t="s">
        <v>30</v>
      </c>
      <c r="E38" s="40" t="s">
        <v>71</v>
      </c>
      <c r="F38" s="41">
        <v>4</v>
      </c>
      <c r="G38" s="42">
        <v>1.08</v>
      </c>
      <c r="H38" s="42">
        <v>0.96</v>
      </c>
      <c r="I38" s="42">
        <v>8.64</v>
      </c>
      <c r="J38" s="41">
        <v>40</v>
      </c>
      <c r="K38" s="39" t="s">
        <v>35</v>
      </c>
      <c r="L38" s="49">
        <v>0.99</v>
      </c>
    </row>
    <row r="39" spans="1:12" ht="15" x14ac:dyDescent="0.25">
      <c r="A39" s="20"/>
      <c r="B39" s="13"/>
      <c r="C39" s="9"/>
      <c r="D39" s="5" t="s">
        <v>44</v>
      </c>
      <c r="E39" s="40" t="s">
        <v>72</v>
      </c>
      <c r="F39" s="41">
        <v>26</v>
      </c>
      <c r="G39" s="42">
        <v>1.69</v>
      </c>
      <c r="H39" s="42">
        <v>0.26</v>
      </c>
      <c r="I39" s="42">
        <v>11.96</v>
      </c>
      <c r="J39" s="41">
        <v>57</v>
      </c>
      <c r="K39" s="39" t="s">
        <v>35</v>
      </c>
      <c r="L39" s="49">
        <v>1.44</v>
      </c>
    </row>
    <row r="40" spans="1:12" ht="15" x14ac:dyDescent="0.25">
      <c r="A40" s="20"/>
      <c r="B40" s="13"/>
      <c r="C40" s="9"/>
      <c r="D40" s="67"/>
      <c r="E40" s="70"/>
      <c r="F40" s="68"/>
      <c r="G40" s="69"/>
      <c r="H40" s="69"/>
      <c r="I40" s="69"/>
      <c r="J40" s="68"/>
      <c r="K40" s="60"/>
      <c r="L40" s="59"/>
    </row>
    <row r="41" spans="1:12" ht="15" x14ac:dyDescent="0.25">
      <c r="A41" s="21"/>
      <c r="B41" s="15"/>
      <c r="C41" s="6"/>
      <c r="D41" s="16" t="s">
        <v>21</v>
      </c>
      <c r="E41" s="7"/>
      <c r="F41" s="56">
        <f>SUM(F35:F40)</f>
        <v>500</v>
      </c>
      <c r="G41" s="56">
        <f>SUM(G35:G40)</f>
        <v>16.75</v>
      </c>
      <c r="H41" s="56">
        <f>SUM(H35:H40)</f>
        <v>42.42</v>
      </c>
      <c r="I41" s="56">
        <f>SUM(I35:I40)</f>
        <v>73.710000000000008</v>
      </c>
      <c r="J41" s="56">
        <f>SUM(J35:J40)</f>
        <v>738</v>
      </c>
      <c r="K41" s="22"/>
      <c r="L41" s="57">
        <f>SUM(L35:L40)</f>
        <v>106.85999999999999</v>
      </c>
    </row>
    <row r="42" spans="1:12" ht="15" x14ac:dyDescent="0.25">
      <c r="A42" s="23">
        <f>A35</f>
        <v>1</v>
      </c>
      <c r="B42" s="11">
        <f>B35</f>
        <v>3</v>
      </c>
      <c r="C42" s="8" t="s">
        <v>20</v>
      </c>
      <c r="D42" s="5" t="s">
        <v>41</v>
      </c>
      <c r="E42" s="40" t="s">
        <v>75</v>
      </c>
      <c r="F42" s="41">
        <v>200</v>
      </c>
      <c r="G42" s="42">
        <v>1.62</v>
      </c>
      <c r="H42" s="42">
        <v>4.07</v>
      </c>
      <c r="I42" s="42">
        <v>9.58</v>
      </c>
      <c r="J42" s="41">
        <v>86</v>
      </c>
      <c r="K42" s="39" t="s">
        <v>73</v>
      </c>
      <c r="L42" s="49">
        <v>12.04</v>
      </c>
    </row>
    <row r="43" spans="1:12" ht="15" x14ac:dyDescent="0.25">
      <c r="A43" s="20"/>
      <c r="B43" s="13"/>
      <c r="C43" s="9"/>
      <c r="D43" s="5" t="s">
        <v>42</v>
      </c>
      <c r="E43" s="40" t="s">
        <v>76</v>
      </c>
      <c r="F43" s="41">
        <v>90</v>
      </c>
      <c r="G43" s="42">
        <v>9.52</v>
      </c>
      <c r="H43" s="42">
        <v>25.35</v>
      </c>
      <c r="I43" s="42">
        <v>2.2999999999999998</v>
      </c>
      <c r="J43" s="41">
        <v>275</v>
      </c>
      <c r="K43" s="39" t="s">
        <v>74</v>
      </c>
      <c r="L43" s="49">
        <v>51.87</v>
      </c>
    </row>
    <row r="44" spans="1:12" ht="15" x14ac:dyDescent="0.25">
      <c r="A44" s="20"/>
      <c r="B44" s="13"/>
      <c r="C44" s="9"/>
      <c r="D44" s="5" t="s">
        <v>43</v>
      </c>
      <c r="E44" s="40" t="s">
        <v>77</v>
      </c>
      <c r="F44" s="41">
        <v>160</v>
      </c>
      <c r="G44" s="42">
        <v>3.89</v>
      </c>
      <c r="H44" s="42">
        <v>5.73</v>
      </c>
      <c r="I44" s="42">
        <v>39.130000000000003</v>
      </c>
      <c r="J44" s="41">
        <v>224</v>
      </c>
      <c r="K44" s="39" t="s">
        <v>56</v>
      </c>
      <c r="L44" s="49">
        <v>23.04</v>
      </c>
    </row>
    <row r="45" spans="1:12" ht="15" x14ac:dyDescent="0.25">
      <c r="A45" s="20"/>
      <c r="B45" s="13"/>
      <c r="C45" s="9"/>
      <c r="D45" s="5" t="s">
        <v>51</v>
      </c>
      <c r="E45" s="40" t="s">
        <v>78</v>
      </c>
      <c r="F45" s="41">
        <v>200</v>
      </c>
      <c r="G45" s="42"/>
      <c r="H45" s="42"/>
      <c r="I45" s="42">
        <v>19</v>
      </c>
      <c r="J45" s="41">
        <v>76</v>
      </c>
      <c r="K45" s="39" t="s">
        <v>35</v>
      </c>
      <c r="L45" s="49">
        <v>11.42</v>
      </c>
    </row>
    <row r="46" spans="1:12" ht="15" x14ac:dyDescent="0.25">
      <c r="A46" s="20"/>
      <c r="B46" s="13"/>
      <c r="C46" s="9"/>
      <c r="D46" s="5" t="s">
        <v>30</v>
      </c>
      <c r="E46" s="40" t="s">
        <v>39</v>
      </c>
      <c r="F46" s="41">
        <v>28</v>
      </c>
      <c r="G46" s="42">
        <v>2.21</v>
      </c>
      <c r="H46" s="42">
        <v>4.59</v>
      </c>
      <c r="I46" s="42">
        <v>18.48</v>
      </c>
      <c r="J46" s="41">
        <v>124</v>
      </c>
      <c r="K46" s="39" t="s">
        <v>35</v>
      </c>
      <c r="L46" s="49">
        <v>7.21</v>
      </c>
    </row>
    <row r="47" spans="1:12" ht="15" x14ac:dyDescent="0.25">
      <c r="A47" s="20"/>
      <c r="B47" s="13"/>
      <c r="C47" s="9"/>
      <c r="D47" s="5" t="s">
        <v>44</v>
      </c>
      <c r="E47" s="40" t="s">
        <v>72</v>
      </c>
      <c r="F47" s="41">
        <v>24</v>
      </c>
      <c r="G47" s="42">
        <v>1.56</v>
      </c>
      <c r="H47" s="42">
        <v>0.24</v>
      </c>
      <c r="I47" s="42">
        <v>11.04</v>
      </c>
      <c r="J47" s="41">
        <v>53</v>
      </c>
      <c r="K47" s="39" t="s">
        <v>35</v>
      </c>
      <c r="L47" s="49">
        <v>1.28</v>
      </c>
    </row>
    <row r="48" spans="1:12" ht="15" x14ac:dyDescent="0.25">
      <c r="A48" s="21"/>
      <c r="B48" s="15"/>
      <c r="C48" s="6"/>
      <c r="D48" s="54" t="s">
        <v>21</v>
      </c>
      <c r="E48" s="46"/>
      <c r="F48" s="47">
        <f>SUM(F42:F47)</f>
        <v>702</v>
      </c>
      <c r="G48" s="47">
        <f>SUM(G42:G47)</f>
        <v>18.8</v>
      </c>
      <c r="H48" s="47">
        <f>SUM(H42:H47)</f>
        <v>39.980000000000011</v>
      </c>
      <c r="I48" s="47">
        <f>SUM(I42:I47)</f>
        <v>99.53</v>
      </c>
      <c r="J48" s="47">
        <f>SUM(J42:J47)</f>
        <v>838</v>
      </c>
      <c r="K48" s="48"/>
      <c r="L48" s="47">
        <f>SUM(L42:L47)</f>
        <v>106.85999999999999</v>
      </c>
    </row>
    <row r="49" spans="1:12" ht="15.75" customHeight="1" thickBot="1" x14ac:dyDescent="0.25">
      <c r="A49" s="24">
        <f>A35</f>
        <v>1</v>
      </c>
      <c r="B49" s="25">
        <f>B35</f>
        <v>3</v>
      </c>
      <c r="C49" s="89" t="s">
        <v>4</v>
      </c>
      <c r="D49" s="93"/>
      <c r="E49" s="26"/>
      <c r="F49" s="27">
        <f>F41+F48</f>
        <v>1202</v>
      </c>
      <c r="G49" s="27">
        <f>G41+G48</f>
        <v>35.549999999999997</v>
      </c>
      <c r="H49" s="27">
        <f>H41+H48</f>
        <v>82.4</v>
      </c>
      <c r="I49" s="27">
        <f>I41+I48</f>
        <v>173.24</v>
      </c>
      <c r="J49" s="27">
        <f>J41+J48</f>
        <v>1576</v>
      </c>
      <c r="K49" s="27"/>
      <c r="L49" s="27">
        <f>L41+L48</f>
        <v>213.71999999999997</v>
      </c>
    </row>
    <row r="50" spans="1:12" ht="30" x14ac:dyDescent="0.25">
      <c r="A50" s="17">
        <v>1</v>
      </c>
      <c r="B50" s="18">
        <v>4</v>
      </c>
      <c r="C50" s="9" t="s">
        <v>19</v>
      </c>
      <c r="D50" s="5" t="s">
        <v>27</v>
      </c>
      <c r="E50" s="43" t="s">
        <v>80</v>
      </c>
      <c r="F50" s="44">
        <v>120</v>
      </c>
      <c r="G50" s="45">
        <v>14.37</v>
      </c>
      <c r="H50" s="45">
        <v>8.3699999999999992</v>
      </c>
      <c r="I50" s="45">
        <v>4.59</v>
      </c>
      <c r="J50" s="44">
        <v>151</v>
      </c>
      <c r="K50" s="38" t="s">
        <v>79</v>
      </c>
      <c r="L50" s="50">
        <v>67.3</v>
      </c>
    </row>
    <row r="51" spans="1:12" ht="15" x14ac:dyDescent="0.25">
      <c r="A51" s="20"/>
      <c r="B51" s="13"/>
      <c r="C51" s="9"/>
      <c r="D51" s="5" t="s">
        <v>27</v>
      </c>
      <c r="E51" s="40" t="s">
        <v>81</v>
      </c>
      <c r="F51" s="41">
        <v>158</v>
      </c>
      <c r="G51" s="42">
        <v>5.73</v>
      </c>
      <c r="H51" s="42">
        <v>6.08</v>
      </c>
      <c r="I51" s="42">
        <v>31.98</v>
      </c>
      <c r="J51" s="41">
        <v>206</v>
      </c>
      <c r="K51" s="39" t="s">
        <v>47</v>
      </c>
      <c r="L51" s="49">
        <v>22.28</v>
      </c>
    </row>
    <row r="52" spans="1:12" ht="15" x14ac:dyDescent="0.25">
      <c r="A52" s="20"/>
      <c r="B52" s="13"/>
      <c r="C52" s="9"/>
      <c r="D52" s="5" t="s">
        <v>28</v>
      </c>
      <c r="E52" s="40" t="s">
        <v>82</v>
      </c>
      <c r="F52" s="41">
        <v>219</v>
      </c>
      <c r="G52" s="42">
        <v>0.13</v>
      </c>
      <c r="H52" s="42">
        <v>0.02</v>
      </c>
      <c r="I52" s="42">
        <v>14.93</v>
      </c>
      <c r="J52" s="41">
        <v>61</v>
      </c>
      <c r="K52" s="39" t="s">
        <v>33</v>
      </c>
      <c r="L52" s="49">
        <v>4.9800000000000004</v>
      </c>
    </row>
    <row r="53" spans="1:12" ht="15" x14ac:dyDescent="0.25">
      <c r="A53" s="20"/>
      <c r="B53" s="13"/>
      <c r="C53" s="9"/>
      <c r="D53" s="5" t="s">
        <v>30</v>
      </c>
      <c r="E53" s="40" t="s">
        <v>83</v>
      </c>
      <c r="F53" s="41">
        <v>24</v>
      </c>
      <c r="G53" s="42">
        <v>1.75</v>
      </c>
      <c r="H53" s="42">
        <v>3.82</v>
      </c>
      <c r="I53" s="42">
        <v>16.73</v>
      </c>
      <c r="J53" s="41">
        <v>108</v>
      </c>
      <c r="K53" s="39" t="s">
        <v>35</v>
      </c>
      <c r="L53" s="49">
        <v>10.210000000000001</v>
      </c>
    </row>
    <row r="54" spans="1:12" ht="15" x14ac:dyDescent="0.25">
      <c r="A54" s="20"/>
      <c r="B54" s="13"/>
      <c r="C54" s="9"/>
      <c r="D54" s="5" t="s">
        <v>44</v>
      </c>
      <c r="E54" s="40" t="s">
        <v>72</v>
      </c>
      <c r="F54" s="41">
        <v>38</v>
      </c>
      <c r="G54" s="42">
        <v>2.4700000000000002</v>
      </c>
      <c r="H54" s="42">
        <v>0.38</v>
      </c>
      <c r="I54" s="42">
        <v>5.98</v>
      </c>
      <c r="J54" s="41">
        <v>37</v>
      </c>
      <c r="K54" s="39" t="s">
        <v>35</v>
      </c>
      <c r="L54" s="49">
        <v>2.09</v>
      </c>
    </row>
    <row r="55" spans="1:12" ht="15" x14ac:dyDescent="0.25">
      <c r="A55" s="21"/>
      <c r="B55" s="15"/>
      <c r="C55" s="6"/>
      <c r="D55" s="16" t="s">
        <v>21</v>
      </c>
      <c r="E55" s="7"/>
      <c r="F55" s="56">
        <f>SUM(F50:F54)</f>
        <v>559</v>
      </c>
      <c r="G55" s="56">
        <f>SUM(G50:G54)</f>
        <v>24.45</v>
      </c>
      <c r="H55" s="56">
        <f>SUM(H50:H54)</f>
        <v>18.669999999999998</v>
      </c>
      <c r="I55" s="56">
        <f>SUM(I50:I54)</f>
        <v>74.210000000000008</v>
      </c>
      <c r="J55" s="56">
        <f>SUM(J50:J54)</f>
        <v>563</v>
      </c>
      <c r="K55" s="22"/>
      <c r="L55" s="57">
        <f>SUM(L50:L54)</f>
        <v>106.86000000000001</v>
      </c>
    </row>
    <row r="56" spans="1:12" ht="15" x14ac:dyDescent="0.25">
      <c r="A56" s="23">
        <f>A50</f>
        <v>1</v>
      </c>
      <c r="B56" s="11">
        <f>B50</f>
        <v>4</v>
      </c>
      <c r="C56" s="8" t="s">
        <v>20</v>
      </c>
      <c r="D56" s="5" t="s">
        <v>41</v>
      </c>
      <c r="E56" s="40" t="s">
        <v>87</v>
      </c>
      <c r="F56" s="41">
        <v>250</v>
      </c>
      <c r="G56" s="42">
        <v>1.8</v>
      </c>
      <c r="H56" s="42">
        <v>4.92</v>
      </c>
      <c r="I56" s="42">
        <v>10.93</v>
      </c>
      <c r="J56" s="41">
        <v>103</v>
      </c>
      <c r="K56" s="39" t="s">
        <v>84</v>
      </c>
      <c r="L56" s="49">
        <v>12.25</v>
      </c>
    </row>
    <row r="57" spans="1:12" ht="15" x14ac:dyDescent="0.25">
      <c r="A57" s="20"/>
      <c r="B57" s="13"/>
      <c r="C57" s="9"/>
      <c r="D57" s="5" t="s">
        <v>42</v>
      </c>
      <c r="E57" s="40" t="s">
        <v>88</v>
      </c>
      <c r="F57" s="41">
        <v>90</v>
      </c>
      <c r="G57" s="42">
        <v>3.01</v>
      </c>
      <c r="H57" s="42">
        <v>7.84</v>
      </c>
      <c r="I57" s="42">
        <v>8.86</v>
      </c>
      <c r="J57" s="41">
        <v>128</v>
      </c>
      <c r="K57" s="39" t="s">
        <v>85</v>
      </c>
      <c r="L57" s="49">
        <v>56.5</v>
      </c>
    </row>
    <row r="58" spans="1:12" ht="15" x14ac:dyDescent="0.25">
      <c r="A58" s="20"/>
      <c r="B58" s="13"/>
      <c r="C58" s="9"/>
      <c r="D58" s="5" t="s">
        <v>43</v>
      </c>
      <c r="E58" s="40" t="s">
        <v>62</v>
      </c>
      <c r="F58" s="41">
        <v>150</v>
      </c>
      <c r="G58" s="42">
        <v>4.58</v>
      </c>
      <c r="H58" s="42">
        <v>5.01</v>
      </c>
      <c r="I58" s="42">
        <v>20.52</v>
      </c>
      <c r="J58" s="41">
        <v>145</v>
      </c>
      <c r="K58" s="39" t="s">
        <v>53</v>
      </c>
      <c r="L58" s="49">
        <v>18.2</v>
      </c>
    </row>
    <row r="59" spans="1:12" ht="15" x14ac:dyDescent="0.25">
      <c r="A59" s="20"/>
      <c r="B59" s="13"/>
      <c r="C59" s="9"/>
      <c r="D59" s="5" t="s">
        <v>28</v>
      </c>
      <c r="E59" s="40" t="s">
        <v>82</v>
      </c>
      <c r="F59" s="41">
        <v>219</v>
      </c>
      <c r="G59" s="42">
        <v>0.13</v>
      </c>
      <c r="H59" s="42">
        <v>0.02</v>
      </c>
      <c r="I59" s="42">
        <v>14.93</v>
      </c>
      <c r="J59" s="41">
        <v>61</v>
      </c>
      <c r="K59" s="39" t="s">
        <v>33</v>
      </c>
      <c r="L59" s="49">
        <v>4.9800000000000004</v>
      </c>
    </row>
    <row r="60" spans="1:12" ht="15" x14ac:dyDescent="0.25">
      <c r="A60" s="20"/>
      <c r="B60" s="13"/>
      <c r="C60" s="9"/>
      <c r="D60" s="5" t="s">
        <v>30</v>
      </c>
      <c r="E60" s="40" t="s">
        <v>39</v>
      </c>
      <c r="F60" s="41">
        <v>56</v>
      </c>
      <c r="G60" s="42">
        <v>4.42</v>
      </c>
      <c r="H60" s="42">
        <v>9.18</v>
      </c>
      <c r="I60" s="42">
        <v>36.96</v>
      </c>
      <c r="J60" s="41">
        <v>248</v>
      </c>
      <c r="K60" s="39" t="s">
        <v>35</v>
      </c>
      <c r="L60" s="49">
        <v>14.38</v>
      </c>
    </row>
    <row r="61" spans="1:12" ht="15" x14ac:dyDescent="0.25">
      <c r="A61" s="20"/>
      <c r="B61" s="13"/>
      <c r="C61" s="9"/>
      <c r="D61" s="5" t="s">
        <v>44</v>
      </c>
      <c r="E61" s="40" t="s">
        <v>72</v>
      </c>
      <c r="F61" s="41">
        <v>10</v>
      </c>
      <c r="G61" s="42">
        <v>0.86</v>
      </c>
      <c r="H61" s="42">
        <v>0.13</v>
      </c>
      <c r="I61" s="42">
        <v>4.5199999999999996</v>
      </c>
      <c r="J61" s="41">
        <v>23</v>
      </c>
      <c r="K61" s="39" t="s">
        <v>35</v>
      </c>
      <c r="L61" s="49">
        <v>0.55000000000000004</v>
      </c>
    </row>
    <row r="62" spans="1:12" ht="15" x14ac:dyDescent="0.25">
      <c r="A62" s="21"/>
      <c r="B62" s="15"/>
      <c r="C62" s="6"/>
      <c r="D62" s="54" t="s">
        <v>21</v>
      </c>
      <c r="E62" s="46"/>
      <c r="F62" s="47">
        <f>SUM(F56:F61)</f>
        <v>775</v>
      </c>
      <c r="G62" s="47">
        <f>SUM(G56:G61)</f>
        <v>14.8</v>
      </c>
      <c r="H62" s="47">
        <f>SUM(H56:H61)</f>
        <v>27.099999999999998</v>
      </c>
      <c r="I62" s="47">
        <f>SUM(I56:I61)</f>
        <v>96.72</v>
      </c>
      <c r="J62" s="47">
        <f>SUM(J56:J61)</f>
        <v>708</v>
      </c>
      <c r="K62" s="48"/>
      <c r="L62" s="51">
        <f>SUM(L56:L61)</f>
        <v>106.86</v>
      </c>
    </row>
    <row r="63" spans="1:12" ht="15.75" customHeight="1" thickBot="1" x14ac:dyDescent="0.25">
      <c r="A63" s="24">
        <f>A50</f>
        <v>1</v>
      </c>
      <c r="B63" s="25">
        <f>B50</f>
        <v>4</v>
      </c>
      <c r="C63" s="89" t="s">
        <v>4</v>
      </c>
      <c r="D63" s="93"/>
      <c r="E63" s="26"/>
      <c r="F63" s="27">
        <f>F55+F62</f>
        <v>1334</v>
      </c>
      <c r="G63" s="27">
        <f>G55+G62</f>
        <v>39.25</v>
      </c>
      <c r="H63" s="27">
        <f>H55+H62</f>
        <v>45.769999999999996</v>
      </c>
      <c r="I63" s="27">
        <f>I55+I62</f>
        <v>170.93</v>
      </c>
      <c r="J63" s="27">
        <f>J55+J62</f>
        <v>1271</v>
      </c>
      <c r="K63" s="27"/>
      <c r="L63" s="27">
        <f>L55+L62</f>
        <v>213.72000000000003</v>
      </c>
    </row>
    <row r="64" spans="1:12" ht="15" x14ac:dyDescent="0.25">
      <c r="A64" s="17">
        <v>1</v>
      </c>
      <c r="B64" s="18">
        <v>5</v>
      </c>
      <c r="C64" s="9" t="s">
        <v>19</v>
      </c>
      <c r="D64" s="5" t="s">
        <v>27</v>
      </c>
      <c r="E64" s="43" t="s">
        <v>93</v>
      </c>
      <c r="F64" s="44">
        <v>90</v>
      </c>
      <c r="G64" s="45">
        <v>4.6100000000000003</v>
      </c>
      <c r="H64" s="45">
        <v>11.01</v>
      </c>
      <c r="I64" s="45">
        <v>7.87</v>
      </c>
      <c r="J64" s="44">
        <v>149</v>
      </c>
      <c r="K64" s="38" t="s">
        <v>91</v>
      </c>
      <c r="L64" s="50">
        <v>27.58</v>
      </c>
    </row>
    <row r="65" spans="1:12" ht="15" x14ac:dyDescent="0.25">
      <c r="A65" s="20"/>
      <c r="B65" s="13"/>
      <c r="C65" s="9"/>
      <c r="D65" s="5" t="s">
        <v>27</v>
      </c>
      <c r="E65" s="40" t="s">
        <v>59</v>
      </c>
      <c r="F65" s="41">
        <v>150</v>
      </c>
      <c r="G65" s="42">
        <v>3.06</v>
      </c>
      <c r="H65" s="42">
        <v>4.8</v>
      </c>
      <c r="I65" s="42">
        <v>20.45</v>
      </c>
      <c r="J65" s="41">
        <v>137</v>
      </c>
      <c r="K65" s="39" t="s">
        <v>92</v>
      </c>
      <c r="L65" s="49">
        <v>24.91</v>
      </c>
    </row>
    <row r="66" spans="1:12" ht="15" x14ac:dyDescent="0.25">
      <c r="A66" s="20"/>
      <c r="B66" s="13"/>
      <c r="C66" s="9"/>
      <c r="D66" s="5" t="s">
        <v>28</v>
      </c>
      <c r="E66" s="40" t="s">
        <v>37</v>
      </c>
      <c r="F66" s="41">
        <v>216</v>
      </c>
      <c r="G66" s="42">
        <v>0.13</v>
      </c>
      <c r="H66" s="42">
        <v>0.02</v>
      </c>
      <c r="I66" s="42">
        <v>14.79</v>
      </c>
      <c r="J66" s="41">
        <v>60</v>
      </c>
      <c r="K66" s="39" t="s">
        <v>33</v>
      </c>
      <c r="L66" s="49">
        <v>3.82</v>
      </c>
    </row>
    <row r="67" spans="1:12" ht="15" x14ac:dyDescent="0.25">
      <c r="A67" s="20"/>
      <c r="B67" s="13"/>
      <c r="C67" s="9"/>
      <c r="D67" s="5" t="s">
        <v>90</v>
      </c>
      <c r="E67" s="40" t="s">
        <v>94</v>
      </c>
      <c r="F67" s="41">
        <v>125</v>
      </c>
      <c r="G67" s="42">
        <v>3</v>
      </c>
      <c r="H67" s="42">
        <v>2.5</v>
      </c>
      <c r="I67" s="42">
        <v>15.3</v>
      </c>
      <c r="J67" s="41">
        <v>96</v>
      </c>
      <c r="K67" s="39" t="s">
        <v>35</v>
      </c>
      <c r="L67" s="49">
        <v>44.8</v>
      </c>
    </row>
    <row r="68" spans="1:12" ht="15" x14ac:dyDescent="0.25">
      <c r="A68" s="20"/>
      <c r="B68" s="13"/>
      <c r="C68" s="9"/>
      <c r="D68" s="5" t="s">
        <v>30</v>
      </c>
      <c r="E68" s="40" t="s">
        <v>95</v>
      </c>
      <c r="F68" s="41">
        <v>9</v>
      </c>
      <c r="G68" s="42">
        <v>0.59</v>
      </c>
      <c r="H68" s="42">
        <v>1.5</v>
      </c>
      <c r="I68" s="42">
        <v>5.66</v>
      </c>
      <c r="J68" s="41">
        <v>39</v>
      </c>
      <c r="K68" s="39" t="s">
        <v>35</v>
      </c>
      <c r="L68" s="49">
        <v>4.3099999999999996</v>
      </c>
    </row>
    <row r="69" spans="1:12" ht="15" x14ac:dyDescent="0.25">
      <c r="A69" s="20"/>
      <c r="B69" s="13"/>
      <c r="C69" s="9"/>
      <c r="D69" s="5" t="s">
        <v>44</v>
      </c>
      <c r="E69" s="40" t="s">
        <v>72</v>
      </c>
      <c r="F69" s="41">
        <v>26</v>
      </c>
      <c r="G69" s="42">
        <v>1.69</v>
      </c>
      <c r="H69" s="42">
        <v>0.26</v>
      </c>
      <c r="I69" s="42">
        <v>11.96</v>
      </c>
      <c r="J69" s="41">
        <v>57</v>
      </c>
      <c r="K69" s="39" t="s">
        <v>35</v>
      </c>
      <c r="L69" s="49">
        <v>1.44</v>
      </c>
    </row>
    <row r="70" spans="1:12" ht="15" x14ac:dyDescent="0.25">
      <c r="A70" s="21"/>
      <c r="B70" s="15"/>
      <c r="C70" s="6"/>
      <c r="D70" s="16" t="s">
        <v>21</v>
      </c>
      <c r="E70" s="7"/>
      <c r="F70" s="56">
        <f>SUM(F64:F69)</f>
        <v>616</v>
      </c>
      <c r="G70" s="56">
        <f>SUM(G64:G69)</f>
        <v>13.08</v>
      </c>
      <c r="H70" s="56">
        <f>SUM(H64:H69)</f>
        <v>20.09</v>
      </c>
      <c r="I70" s="56">
        <f>SUM(I64:I69)</f>
        <v>76.03</v>
      </c>
      <c r="J70" s="56">
        <f>SUM(J64:J69)</f>
        <v>538</v>
      </c>
      <c r="K70" s="22"/>
      <c r="L70" s="57">
        <f>SUM(L64:L69)</f>
        <v>106.85999999999999</v>
      </c>
    </row>
    <row r="71" spans="1:12" ht="15" x14ac:dyDescent="0.25">
      <c r="A71" s="23">
        <f>A64</f>
        <v>1</v>
      </c>
      <c r="B71" s="11">
        <f>B64</f>
        <v>5</v>
      </c>
      <c r="C71" s="8" t="s">
        <v>20</v>
      </c>
      <c r="D71" s="5" t="s">
        <v>41</v>
      </c>
      <c r="E71" s="40" t="s">
        <v>98</v>
      </c>
      <c r="F71" s="41">
        <v>250</v>
      </c>
      <c r="G71" s="42">
        <v>1.59</v>
      </c>
      <c r="H71" s="42">
        <v>4.99</v>
      </c>
      <c r="I71" s="42">
        <v>9.15</v>
      </c>
      <c r="J71" s="41">
        <v>95</v>
      </c>
      <c r="K71" s="39" t="s">
        <v>96</v>
      </c>
      <c r="L71" s="49">
        <v>15.22</v>
      </c>
    </row>
    <row r="72" spans="1:12" ht="15" x14ac:dyDescent="0.25">
      <c r="A72" s="20"/>
      <c r="B72" s="13"/>
      <c r="C72" s="9"/>
      <c r="D72" s="5" t="s">
        <v>42</v>
      </c>
      <c r="E72" s="40" t="s">
        <v>99</v>
      </c>
      <c r="F72" s="41">
        <v>125</v>
      </c>
      <c r="G72" s="42">
        <v>8.57</v>
      </c>
      <c r="H72" s="42">
        <v>8.0500000000000007</v>
      </c>
      <c r="I72" s="42">
        <v>10.86</v>
      </c>
      <c r="J72" s="41">
        <v>289</v>
      </c>
      <c r="K72" s="39" t="s">
        <v>97</v>
      </c>
      <c r="L72" s="49">
        <v>41.52</v>
      </c>
    </row>
    <row r="73" spans="1:12" ht="15" x14ac:dyDescent="0.25">
      <c r="A73" s="20"/>
      <c r="B73" s="13"/>
      <c r="C73" s="9"/>
      <c r="D73" s="5" t="s">
        <v>51</v>
      </c>
      <c r="E73" s="40" t="s">
        <v>89</v>
      </c>
      <c r="F73" s="41">
        <v>200</v>
      </c>
      <c r="G73" s="42">
        <v>0.66</v>
      </c>
      <c r="H73" s="42">
        <v>0.09</v>
      </c>
      <c r="I73" s="42">
        <v>32.01</v>
      </c>
      <c r="J73" s="41">
        <v>132</v>
      </c>
      <c r="K73" s="39" t="s">
        <v>86</v>
      </c>
      <c r="L73" s="49">
        <v>5.73</v>
      </c>
    </row>
    <row r="74" spans="1:12" ht="15" x14ac:dyDescent="0.25">
      <c r="A74" s="20"/>
      <c r="B74" s="13"/>
      <c r="C74" s="9"/>
      <c r="D74" s="5" t="s">
        <v>29</v>
      </c>
      <c r="E74" s="40" t="s">
        <v>100</v>
      </c>
      <c r="F74" s="41">
        <v>105</v>
      </c>
      <c r="G74" s="42">
        <v>0.42</v>
      </c>
      <c r="H74" s="42">
        <v>0.42</v>
      </c>
      <c r="I74" s="42">
        <v>10.29</v>
      </c>
      <c r="J74" s="41">
        <v>47</v>
      </c>
      <c r="K74" s="39" t="s">
        <v>34</v>
      </c>
      <c r="L74" s="49">
        <v>35.97</v>
      </c>
    </row>
    <row r="75" spans="1:12" ht="15" x14ac:dyDescent="0.25">
      <c r="A75" s="20"/>
      <c r="B75" s="13"/>
      <c r="C75" s="9"/>
      <c r="D75" s="5" t="s">
        <v>30</v>
      </c>
      <c r="E75" s="40" t="s">
        <v>142</v>
      </c>
      <c r="F75" s="41">
        <v>28</v>
      </c>
      <c r="G75" s="42">
        <v>1.82</v>
      </c>
      <c r="H75" s="42">
        <v>4.9400000000000004</v>
      </c>
      <c r="I75" s="42">
        <v>16.739999999999998</v>
      </c>
      <c r="J75" s="41">
        <v>119</v>
      </c>
      <c r="K75" s="39" t="s">
        <v>35</v>
      </c>
      <c r="L75" s="49">
        <v>7.73</v>
      </c>
    </row>
    <row r="76" spans="1:12" ht="15" x14ac:dyDescent="0.25">
      <c r="A76" s="20"/>
      <c r="B76" s="13"/>
      <c r="C76" s="9"/>
      <c r="D76" s="5" t="s">
        <v>44</v>
      </c>
      <c r="E76" s="40" t="s">
        <v>72</v>
      </c>
      <c r="F76" s="41">
        <v>12</v>
      </c>
      <c r="G76" s="42">
        <v>0.78</v>
      </c>
      <c r="H76" s="42">
        <v>0.12</v>
      </c>
      <c r="I76" s="42">
        <v>5.52</v>
      </c>
      <c r="J76" s="41">
        <v>26</v>
      </c>
      <c r="K76" s="39" t="s">
        <v>35</v>
      </c>
      <c r="L76" s="49">
        <v>0.69</v>
      </c>
    </row>
    <row r="77" spans="1:12" ht="15" x14ac:dyDescent="0.25">
      <c r="A77" s="20"/>
      <c r="B77" s="13"/>
      <c r="C77" s="9"/>
      <c r="D77" s="63"/>
      <c r="E77" s="64"/>
      <c r="F77" s="65"/>
      <c r="G77" s="66"/>
      <c r="H77" s="66"/>
      <c r="I77" s="66"/>
      <c r="J77" s="65"/>
      <c r="K77" s="62"/>
      <c r="L77" s="61"/>
    </row>
    <row r="78" spans="1:12" ht="15" x14ac:dyDescent="0.25">
      <c r="A78" s="21"/>
      <c r="B78" s="15"/>
      <c r="C78" s="6"/>
      <c r="D78" s="54" t="s">
        <v>21</v>
      </c>
      <c r="E78" s="46"/>
      <c r="F78" s="47">
        <f>SUM(F71:F77)</f>
        <v>720</v>
      </c>
      <c r="G78" s="47">
        <f>SUM(G71:G77)</f>
        <v>13.84</v>
      </c>
      <c r="H78" s="47">
        <f>SUM(H71:H77)</f>
        <v>18.610000000000003</v>
      </c>
      <c r="I78" s="47">
        <f>SUM(I71:I77)</f>
        <v>84.57</v>
      </c>
      <c r="J78" s="47">
        <f>SUM(J71:J77)</f>
        <v>708</v>
      </c>
      <c r="K78" s="48"/>
      <c r="L78" s="47">
        <f>SUM(L71:L77)</f>
        <v>106.86</v>
      </c>
    </row>
    <row r="79" spans="1:12" ht="15.75" customHeight="1" thickBot="1" x14ac:dyDescent="0.25">
      <c r="A79" s="24">
        <f>A64</f>
        <v>1</v>
      </c>
      <c r="B79" s="25">
        <f>B64</f>
        <v>5</v>
      </c>
      <c r="C79" s="89" t="s">
        <v>4</v>
      </c>
      <c r="D79" s="93"/>
      <c r="E79" s="26"/>
      <c r="F79" s="27">
        <f>F70+F78</f>
        <v>1336</v>
      </c>
      <c r="G79" s="27">
        <f>G70+G78</f>
        <v>26.92</v>
      </c>
      <c r="H79" s="27">
        <f>H70+H78</f>
        <v>38.700000000000003</v>
      </c>
      <c r="I79" s="27">
        <f>I70+I78</f>
        <v>160.6</v>
      </c>
      <c r="J79" s="27">
        <f>J70+J78</f>
        <v>1246</v>
      </c>
      <c r="K79" s="27"/>
      <c r="L79" s="27">
        <f>L70+L78</f>
        <v>213.71999999999997</v>
      </c>
    </row>
    <row r="80" spans="1:12" ht="15" x14ac:dyDescent="0.25">
      <c r="A80" s="17">
        <v>2</v>
      </c>
      <c r="B80" s="18">
        <v>1</v>
      </c>
      <c r="C80" s="19" t="s">
        <v>19</v>
      </c>
      <c r="D80" s="5" t="s">
        <v>27</v>
      </c>
      <c r="E80" s="43" t="s">
        <v>102</v>
      </c>
      <c r="F80" s="44">
        <v>179</v>
      </c>
      <c r="G80" s="45">
        <v>10.41</v>
      </c>
      <c r="H80" s="45">
        <v>17.53</v>
      </c>
      <c r="I80" s="45">
        <v>25.79</v>
      </c>
      <c r="J80" s="44">
        <v>302</v>
      </c>
      <c r="K80" s="38" t="s">
        <v>101</v>
      </c>
      <c r="L80" s="50">
        <v>61.64</v>
      </c>
    </row>
    <row r="81" spans="1:12" ht="15" x14ac:dyDescent="0.25">
      <c r="A81" s="20"/>
      <c r="B81" s="13"/>
      <c r="C81" s="9"/>
      <c r="D81" s="5" t="s">
        <v>29</v>
      </c>
      <c r="E81" s="40" t="s">
        <v>103</v>
      </c>
      <c r="F81" s="41">
        <v>100</v>
      </c>
      <c r="G81" s="42">
        <v>0.4</v>
      </c>
      <c r="H81" s="42">
        <v>0.4</v>
      </c>
      <c r="I81" s="42">
        <v>9.8000000000000007</v>
      </c>
      <c r="J81" s="41">
        <v>44</v>
      </c>
      <c r="K81" s="39" t="s">
        <v>34</v>
      </c>
      <c r="L81" s="49">
        <v>34.25</v>
      </c>
    </row>
    <row r="82" spans="1:12" ht="15" x14ac:dyDescent="0.25">
      <c r="A82" s="20"/>
      <c r="B82" s="13"/>
      <c r="C82" s="9"/>
      <c r="D82" s="5" t="s">
        <v>30</v>
      </c>
      <c r="E82" s="40" t="s">
        <v>39</v>
      </c>
      <c r="F82" s="41">
        <v>28</v>
      </c>
      <c r="G82" s="42">
        <v>2.21</v>
      </c>
      <c r="H82" s="42">
        <v>4.59</v>
      </c>
      <c r="I82" s="42">
        <v>18.48</v>
      </c>
      <c r="J82" s="41">
        <v>124</v>
      </c>
      <c r="K82" s="39" t="s">
        <v>35</v>
      </c>
      <c r="L82" s="49">
        <v>7.21</v>
      </c>
    </row>
    <row r="83" spans="1:12" ht="15" x14ac:dyDescent="0.25">
      <c r="A83" s="20"/>
      <c r="B83" s="13"/>
      <c r="C83" s="9"/>
      <c r="D83" s="5" t="s">
        <v>28</v>
      </c>
      <c r="E83" s="40" t="s">
        <v>177</v>
      </c>
      <c r="F83" s="41">
        <v>215</v>
      </c>
      <c r="G83" s="42">
        <v>7.0000000000000007E-2</v>
      </c>
      <c r="H83" s="42">
        <v>0.02</v>
      </c>
      <c r="I83" s="42">
        <v>15</v>
      </c>
      <c r="J83" s="41">
        <v>60</v>
      </c>
      <c r="K83" s="39" t="s">
        <v>48</v>
      </c>
      <c r="L83" s="49">
        <v>2.65</v>
      </c>
    </row>
    <row r="84" spans="1:12" ht="15" x14ac:dyDescent="0.25">
      <c r="A84" s="20"/>
      <c r="B84" s="13"/>
      <c r="C84" s="9"/>
      <c r="D84" s="5" t="s">
        <v>44</v>
      </c>
      <c r="E84" s="40" t="s">
        <v>72</v>
      </c>
      <c r="F84" s="41">
        <v>20</v>
      </c>
      <c r="G84" s="42">
        <v>1.3</v>
      </c>
      <c r="H84" s="42">
        <v>0.2</v>
      </c>
      <c r="I84" s="42">
        <v>9.1999999999999993</v>
      </c>
      <c r="J84" s="41">
        <v>44</v>
      </c>
      <c r="K84" s="39" t="s">
        <v>35</v>
      </c>
      <c r="L84" s="49">
        <v>1.1100000000000001</v>
      </c>
    </row>
    <row r="85" spans="1:12" ht="15" x14ac:dyDescent="0.25">
      <c r="A85" s="21"/>
      <c r="B85" s="15"/>
      <c r="C85" s="6"/>
      <c r="D85" s="16" t="s">
        <v>21</v>
      </c>
      <c r="E85" s="7"/>
      <c r="F85" s="56">
        <f>SUM(F80:F84)</f>
        <v>542</v>
      </c>
      <c r="G85" s="56">
        <f>SUM(G80:G84)</f>
        <v>14.39</v>
      </c>
      <c r="H85" s="56">
        <f>SUM(H80:H84)</f>
        <v>22.74</v>
      </c>
      <c r="I85" s="56">
        <f>SUM(I80:I84)</f>
        <v>78.27000000000001</v>
      </c>
      <c r="J85" s="56">
        <f>SUM(J80:J84)</f>
        <v>574</v>
      </c>
      <c r="K85" s="22"/>
      <c r="L85" s="57">
        <f>SUM(L80:L84)</f>
        <v>106.86</v>
      </c>
    </row>
    <row r="86" spans="1:12" ht="15" x14ac:dyDescent="0.25">
      <c r="A86" s="23">
        <f>A80</f>
        <v>2</v>
      </c>
      <c r="B86" s="11">
        <f>B80</f>
        <v>1</v>
      </c>
      <c r="C86" s="8" t="s">
        <v>20</v>
      </c>
      <c r="D86" s="5" t="s">
        <v>104</v>
      </c>
      <c r="E86" s="40" t="s">
        <v>108</v>
      </c>
      <c r="F86" s="41">
        <v>60</v>
      </c>
      <c r="G86" s="42">
        <v>0.79</v>
      </c>
      <c r="H86" s="42">
        <v>1.95</v>
      </c>
      <c r="I86" s="42">
        <v>3.88</v>
      </c>
      <c r="J86" s="41">
        <v>36</v>
      </c>
      <c r="K86" s="39" t="s">
        <v>105</v>
      </c>
      <c r="L86" s="49">
        <v>6.11</v>
      </c>
    </row>
    <row r="87" spans="1:12" ht="15" x14ac:dyDescent="0.25">
      <c r="A87" s="20"/>
      <c r="B87" s="13"/>
      <c r="C87" s="9"/>
      <c r="D87" s="5" t="s">
        <v>41</v>
      </c>
      <c r="E87" s="40" t="s">
        <v>109</v>
      </c>
      <c r="F87" s="41">
        <v>250</v>
      </c>
      <c r="G87" s="42">
        <v>5.49</v>
      </c>
      <c r="H87" s="42">
        <v>5.27</v>
      </c>
      <c r="I87" s="42">
        <v>16.54</v>
      </c>
      <c r="J87" s="41">
        <v>148</v>
      </c>
      <c r="K87" s="39" t="s">
        <v>106</v>
      </c>
      <c r="L87" s="49">
        <v>10.9</v>
      </c>
    </row>
    <row r="88" spans="1:12" ht="15" x14ac:dyDescent="0.25">
      <c r="A88" s="20"/>
      <c r="B88" s="13"/>
      <c r="C88" s="9"/>
      <c r="D88" s="5" t="s">
        <v>42</v>
      </c>
      <c r="E88" s="40" t="s">
        <v>110</v>
      </c>
      <c r="F88" s="41">
        <v>175</v>
      </c>
      <c r="G88" s="42">
        <v>14.72</v>
      </c>
      <c r="H88" s="42">
        <v>32.869999999999997</v>
      </c>
      <c r="I88" s="42">
        <v>30.21</v>
      </c>
      <c r="J88" s="41">
        <v>476</v>
      </c>
      <c r="K88" s="39" t="s">
        <v>107</v>
      </c>
      <c r="L88" s="49">
        <v>71.569999999999993</v>
      </c>
    </row>
    <row r="89" spans="1:12" ht="15" x14ac:dyDescent="0.25">
      <c r="A89" s="20"/>
      <c r="B89" s="13"/>
      <c r="C89" s="9"/>
      <c r="D89" s="5" t="s">
        <v>28</v>
      </c>
      <c r="E89" s="40" t="s">
        <v>37</v>
      </c>
      <c r="F89" s="41">
        <v>221</v>
      </c>
      <c r="G89" s="42">
        <v>0.13</v>
      </c>
      <c r="H89" s="42">
        <v>0.02</v>
      </c>
      <c r="I89" s="42">
        <v>15.13</v>
      </c>
      <c r="J89" s="41">
        <v>62</v>
      </c>
      <c r="K89" s="39" t="s">
        <v>33</v>
      </c>
      <c r="L89" s="49">
        <v>6.73</v>
      </c>
    </row>
    <row r="90" spans="1:12" ht="15" x14ac:dyDescent="0.25">
      <c r="A90" s="20"/>
      <c r="B90" s="13"/>
      <c r="C90" s="9"/>
      <c r="D90" s="5" t="s">
        <v>30</v>
      </c>
      <c r="E90" s="40" t="s">
        <v>83</v>
      </c>
      <c r="F90" s="41">
        <v>24</v>
      </c>
      <c r="G90" s="42">
        <v>1.75</v>
      </c>
      <c r="H90" s="42">
        <v>3.82</v>
      </c>
      <c r="I90" s="42">
        <v>16.73</v>
      </c>
      <c r="J90" s="41">
        <v>108</v>
      </c>
      <c r="K90" s="39" t="s">
        <v>35</v>
      </c>
      <c r="L90" s="49">
        <v>10.210000000000001</v>
      </c>
    </row>
    <row r="91" spans="1:12" ht="15" x14ac:dyDescent="0.25">
      <c r="A91" s="20"/>
      <c r="B91" s="13"/>
      <c r="C91" s="9"/>
      <c r="D91" s="5" t="s">
        <v>44</v>
      </c>
      <c r="E91" s="40" t="s">
        <v>72</v>
      </c>
      <c r="F91" s="41">
        <v>24</v>
      </c>
      <c r="G91" s="42">
        <v>1.56</v>
      </c>
      <c r="H91" s="42">
        <v>0.24</v>
      </c>
      <c r="I91" s="42">
        <v>11.04</v>
      </c>
      <c r="J91" s="41">
        <v>53</v>
      </c>
      <c r="K91" s="39" t="s">
        <v>35</v>
      </c>
      <c r="L91" s="49">
        <v>1.34</v>
      </c>
    </row>
    <row r="92" spans="1:12" ht="15" x14ac:dyDescent="0.25">
      <c r="A92" s="21"/>
      <c r="B92" s="15"/>
      <c r="C92" s="6"/>
      <c r="D92" s="54" t="s">
        <v>21</v>
      </c>
      <c r="E92" s="46"/>
      <c r="F92" s="47">
        <f>SUM(F86:F91)</f>
        <v>754</v>
      </c>
      <c r="G92" s="47">
        <f>SUM(G86:G91)</f>
        <v>24.439999999999998</v>
      </c>
      <c r="H92" s="47">
        <f>SUM(H86:H91)</f>
        <v>44.17</v>
      </c>
      <c r="I92" s="47">
        <f>SUM(I86:I91)</f>
        <v>93.53</v>
      </c>
      <c r="J92" s="47">
        <f>SUM(J86:J91)</f>
        <v>883</v>
      </c>
      <c r="K92" s="48"/>
      <c r="L92" s="47">
        <f>SUM(L86:L91)</f>
        <v>106.86000000000001</v>
      </c>
    </row>
    <row r="93" spans="1:12" ht="15.75" customHeight="1" thickBot="1" x14ac:dyDescent="0.25">
      <c r="A93" s="24">
        <f>A80</f>
        <v>2</v>
      </c>
      <c r="B93" s="25">
        <f>B80</f>
        <v>1</v>
      </c>
      <c r="C93" s="89" t="s">
        <v>4</v>
      </c>
      <c r="D93" s="90"/>
      <c r="E93" s="26"/>
      <c r="F93" s="27">
        <f>F85+F92</f>
        <v>1296</v>
      </c>
      <c r="G93" s="27">
        <f>G85+G92</f>
        <v>38.83</v>
      </c>
      <c r="H93" s="27">
        <f>H85+H92</f>
        <v>66.91</v>
      </c>
      <c r="I93" s="27">
        <f>I85+I92</f>
        <v>171.8</v>
      </c>
      <c r="J93" s="27">
        <f>J85+J92</f>
        <v>1457</v>
      </c>
      <c r="K93" s="27"/>
      <c r="L93" s="27">
        <f>L85+L92</f>
        <v>213.72000000000003</v>
      </c>
    </row>
    <row r="94" spans="1:12" ht="15" x14ac:dyDescent="0.25">
      <c r="A94" s="12">
        <v>2</v>
      </c>
      <c r="B94" s="13">
        <v>2</v>
      </c>
      <c r="C94" s="9" t="s">
        <v>19</v>
      </c>
      <c r="D94" s="5" t="s">
        <v>104</v>
      </c>
      <c r="E94" s="43" t="s">
        <v>114</v>
      </c>
      <c r="F94" s="44">
        <v>60</v>
      </c>
      <c r="G94" s="45">
        <v>0.06</v>
      </c>
      <c r="H94" s="45">
        <v>6.89</v>
      </c>
      <c r="I94" s="45">
        <v>0.74</v>
      </c>
      <c r="J94" s="44">
        <v>49</v>
      </c>
      <c r="K94" s="38" t="s">
        <v>111</v>
      </c>
      <c r="L94" s="50">
        <v>6.9</v>
      </c>
    </row>
    <row r="95" spans="1:12" ht="15" x14ac:dyDescent="0.25">
      <c r="A95" s="12"/>
      <c r="B95" s="13"/>
      <c r="C95" s="9"/>
      <c r="D95" s="5" t="s">
        <v>27</v>
      </c>
      <c r="E95" s="40" t="s">
        <v>180</v>
      </c>
      <c r="F95" s="41">
        <v>170</v>
      </c>
      <c r="G95" s="42">
        <v>14.52</v>
      </c>
      <c r="H95" s="42">
        <v>10.66</v>
      </c>
      <c r="I95" s="42">
        <v>77.2</v>
      </c>
      <c r="J95" s="41">
        <v>463</v>
      </c>
      <c r="K95" s="39" t="s">
        <v>112</v>
      </c>
      <c r="L95" s="49">
        <v>33.68</v>
      </c>
    </row>
    <row r="96" spans="1:12" ht="15" x14ac:dyDescent="0.25">
      <c r="A96" s="12"/>
      <c r="B96" s="13"/>
      <c r="C96" s="9"/>
      <c r="D96" s="5" t="s">
        <v>28</v>
      </c>
      <c r="E96" s="40" t="s">
        <v>115</v>
      </c>
      <c r="F96" s="41">
        <v>200</v>
      </c>
      <c r="G96" s="42">
        <v>2.06</v>
      </c>
      <c r="H96" s="42">
        <v>1.8</v>
      </c>
      <c r="I96" s="42">
        <v>28.54</v>
      </c>
      <c r="J96" s="41">
        <v>139</v>
      </c>
      <c r="K96" s="39" t="s">
        <v>113</v>
      </c>
      <c r="L96" s="49">
        <v>17.72</v>
      </c>
    </row>
    <row r="97" spans="1:12" ht="15" x14ac:dyDescent="0.25">
      <c r="A97" s="12"/>
      <c r="B97" s="13"/>
      <c r="C97" s="9"/>
      <c r="D97" s="5" t="s">
        <v>30</v>
      </c>
      <c r="E97" s="40" t="s">
        <v>181</v>
      </c>
      <c r="F97" s="41">
        <v>95</v>
      </c>
      <c r="G97" s="42">
        <v>0.34</v>
      </c>
      <c r="H97" s="42">
        <v>0.13</v>
      </c>
      <c r="I97" s="42">
        <v>11.52</v>
      </c>
      <c r="J97" s="41">
        <v>49</v>
      </c>
      <c r="K97" s="39" t="s">
        <v>34</v>
      </c>
      <c r="L97" s="49">
        <v>47.11</v>
      </c>
    </row>
    <row r="98" spans="1:12" ht="15" x14ac:dyDescent="0.25">
      <c r="A98" s="12"/>
      <c r="B98" s="13"/>
      <c r="C98" s="9"/>
      <c r="D98" s="5" t="s">
        <v>64</v>
      </c>
      <c r="E98" s="40" t="s">
        <v>133</v>
      </c>
      <c r="F98" s="41">
        <v>10</v>
      </c>
      <c r="G98" s="42">
        <v>0.8</v>
      </c>
      <c r="H98" s="42">
        <v>0.3</v>
      </c>
      <c r="I98" s="42">
        <v>5.4</v>
      </c>
      <c r="J98" s="41">
        <v>28</v>
      </c>
      <c r="K98" s="39" t="s">
        <v>35</v>
      </c>
      <c r="L98" s="49">
        <v>1.45</v>
      </c>
    </row>
    <row r="99" spans="1:12" ht="15" x14ac:dyDescent="0.25">
      <c r="A99" s="12"/>
      <c r="B99" s="13"/>
      <c r="C99" s="9"/>
      <c r="D99" s="5"/>
      <c r="E99" s="40"/>
      <c r="F99" s="41"/>
      <c r="G99" s="42"/>
      <c r="H99" s="42"/>
      <c r="I99" s="42"/>
      <c r="J99" s="41"/>
      <c r="K99" s="39"/>
      <c r="L99" s="49"/>
    </row>
    <row r="100" spans="1:12" ht="15" x14ac:dyDescent="0.25">
      <c r="A100" s="14"/>
      <c r="B100" s="15"/>
      <c r="C100" s="6"/>
      <c r="D100" s="16" t="s">
        <v>21</v>
      </c>
      <c r="E100" s="7"/>
      <c r="F100" s="56">
        <f>SUM(F94:F99)</f>
        <v>535</v>
      </c>
      <c r="G100" s="56">
        <f>SUM(G94:G99)</f>
        <v>17.78</v>
      </c>
      <c r="H100" s="56">
        <f>SUM(H94:H99)</f>
        <v>19.78</v>
      </c>
      <c r="I100" s="56">
        <f>SUM(I94:I99)</f>
        <v>123.39999999999999</v>
      </c>
      <c r="J100" s="56">
        <f>SUM(J94:J99)</f>
        <v>728</v>
      </c>
      <c r="K100" s="22"/>
      <c r="L100" s="57">
        <f>SUM(L94:L99)</f>
        <v>106.86</v>
      </c>
    </row>
    <row r="101" spans="1:12" ht="15" x14ac:dyDescent="0.25">
      <c r="A101" s="11">
        <f>A94</f>
        <v>2</v>
      </c>
      <c r="B101" s="11">
        <f>B94</f>
        <v>2</v>
      </c>
      <c r="C101" s="8" t="s">
        <v>20</v>
      </c>
      <c r="D101" s="5" t="s">
        <v>41</v>
      </c>
      <c r="E101" s="40" t="s">
        <v>57</v>
      </c>
      <c r="F101" s="41">
        <v>200</v>
      </c>
      <c r="G101" s="42">
        <v>1.91</v>
      </c>
      <c r="H101" s="42">
        <v>4.0599999999999996</v>
      </c>
      <c r="I101" s="42">
        <v>10.4</v>
      </c>
      <c r="J101" s="41">
        <v>94</v>
      </c>
      <c r="K101" s="39" t="s">
        <v>116</v>
      </c>
      <c r="L101" s="49">
        <v>5.83</v>
      </c>
    </row>
    <row r="102" spans="1:12" ht="15" x14ac:dyDescent="0.25">
      <c r="A102" s="12"/>
      <c r="B102" s="13"/>
      <c r="C102" s="9"/>
      <c r="D102" s="5" t="s">
        <v>42</v>
      </c>
      <c r="E102" s="40" t="s">
        <v>118</v>
      </c>
      <c r="F102" s="41">
        <v>140</v>
      </c>
      <c r="G102" s="42">
        <v>14.7</v>
      </c>
      <c r="H102" s="42">
        <v>9.18</v>
      </c>
      <c r="I102" s="42">
        <v>6.2</v>
      </c>
      <c r="J102" s="41">
        <v>338</v>
      </c>
      <c r="K102" s="39" t="s">
        <v>117</v>
      </c>
      <c r="L102" s="49">
        <v>65.72</v>
      </c>
    </row>
    <row r="103" spans="1:12" ht="15" x14ac:dyDescent="0.25">
      <c r="A103" s="12"/>
      <c r="B103" s="13"/>
      <c r="C103" s="9"/>
      <c r="D103" s="5" t="s">
        <v>43</v>
      </c>
      <c r="E103" s="40" t="s">
        <v>62</v>
      </c>
      <c r="F103" s="41">
        <v>150</v>
      </c>
      <c r="G103" s="42">
        <v>4.58</v>
      </c>
      <c r="H103" s="42">
        <v>5.01</v>
      </c>
      <c r="I103" s="42">
        <v>20.52</v>
      </c>
      <c r="J103" s="41">
        <v>145</v>
      </c>
      <c r="K103" s="39" t="s">
        <v>53</v>
      </c>
      <c r="L103" s="49">
        <v>18.2</v>
      </c>
    </row>
    <row r="104" spans="1:12" ht="15" x14ac:dyDescent="0.25">
      <c r="A104" s="12"/>
      <c r="B104" s="13"/>
      <c r="C104" s="9"/>
      <c r="D104" s="5" t="s">
        <v>51</v>
      </c>
      <c r="E104" s="40" t="s">
        <v>119</v>
      </c>
      <c r="F104" s="41">
        <v>200</v>
      </c>
      <c r="G104" s="42">
        <v>1</v>
      </c>
      <c r="H104" s="42"/>
      <c r="I104" s="42">
        <v>25</v>
      </c>
      <c r="J104" s="41">
        <v>104</v>
      </c>
      <c r="K104" s="39" t="s">
        <v>35</v>
      </c>
      <c r="L104" s="49">
        <v>16.38</v>
      </c>
    </row>
    <row r="105" spans="1:12" ht="15" x14ac:dyDescent="0.25">
      <c r="A105" s="12"/>
      <c r="B105" s="13"/>
      <c r="C105" s="9"/>
      <c r="D105" s="5" t="s">
        <v>44</v>
      </c>
      <c r="E105" s="40" t="s">
        <v>72</v>
      </c>
      <c r="F105" s="41">
        <v>13</v>
      </c>
      <c r="G105" s="42">
        <v>0.85</v>
      </c>
      <c r="H105" s="42">
        <v>0.13</v>
      </c>
      <c r="I105" s="42">
        <v>5.98</v>
      </c>
      <c r="J105" s="41">
        <v>28</v>
      </c>
      <c r="K105" s="39" t="s">
        <v>35</v>
      </c>
      <c r="L105" s="49">
        <v>0.73</v>
      </c>
    </row>
    <row r="106" spans="1:12" ht="15" x14ac:dyDescent="0.25">
      <c r="A106" s="12"/>
      <c r="B106" s="13"/>
      <c r="C106" s="9"/>
      <c r="D106" s="83"/>
      <c r="E106" s="84"/>
      <c r="F106" s="44"/>
      <c r="G106" s="45"/>
      <c r="H106" s="45"/>
      <c r="I106" s="45"/>
      <c r="J106" s="44"/>
      <c r="K106" s="53"/>
      <c r="L106" s="50"/>
    </row>
    <row r="107" spans="1:12" ht="15" x14ac:dyDescent="0.25">
      <c r="A107" s="14"/>
      <c r="B107" s="15"/>
      <c r="C107" s="6"/>
      <c r="D107" s="16" t="s">
        <v>21</v>
      </c>
      <c r="E107" s="7"/>
      <c r="F107" s="47">
        <f>SUM(F101:F106)</f>
        <v>703</v>
      </c>
      <c r="G107" s="47">
        <f>SUM(G101:G106)</f>
        <v>23.04</v>
      </c>
      <c r="H107" s="47">
        <f>SUM(H101:H106)</f>
        <v>18.38</v>
      </c>
      <c r="I107" s="47">
        <f>SUM(I101:I106)</f>
        <v>68.100000000000009</v>
      </c>
      <c r="J107" s="47">
        <f>SUM(J101:J106)</f>
        <v>709</v>
      </c>
      <c r="K107" s="22"/>
      <c r="L107" s="47">
        <f>SUM(L101:L106)</f>
        <v>106.86</v>
      </c>
    </row>
    <row r="108" spans="1:12" ht="15.75" customHeight="1" thickBot="1" x14ac:dyDescent="0.25">
      <c r="A108" s="28">
        <f>A94</f>
        <v>2</v>
      </c>
      <c r="B108" s="28">
        <f>B94</f>
        <v>2</v>
      </c>
      <c r="C108" s="89" t="s">
        <v>4</v>
      </c>
      <c r="D108" s="90"/>
      <c r="E108" s="26"/>
      <c r="F108" s="27">
        <f>F100+F107</f>
        <v>1238</v>
      </c>
      <c r="G108" s="27">
        <f>G100+G107</f>
        <v>40.82</v>
      </c>
      <c r="H108" s="27">
        <f>H100+H107</f>
        <v>38.159999999999997</v>
      </c>
      <c r="I108" s="27">
        <f>I100+I107</f>
        <v>191.5</v>
      </c>
      <c r="J108" s="27">
        <f>J100+J107</f>
        <v>1437</v>
      </c>
      <c r="K108" s="27"/>
      <c r="L108" s="27">
        <f>L100+L107</f>
        <v>213.72</v>
      </c>
    </row>
    <row r="109" spans="1:12" ht="30" x14ac:dyDescent="0.25">
      <c r="A109" s="17">
        <v>2</v>
      </c>
      <c r="B109" s="18">
        <v>3</v>
      </c>
      <c r="C109" s="9" t="s">
        <v>19</v>
      </c>
      <c r="D109" s="5" t="s">
        <v>27</v>
      </c>
      <c r="E109" s="43" t="s">
        <v>122</v>
      </c>
      <c r="F109" s="44">
        <v>125</v>
      </c>
      <c r="G109" s="45">
        <v>12.85</v>
      </c>
      <c r="H109" s="45">
        <v>20.02</v>
      </c>
      <c r="I109" s="45">
        <v>13.27</v>
      </c>
      <c r="J109" s="44">
        <v>284</v>
      </c>
      <c r="K109" s="38" t="s">
        <v>120</v>
      </c>
      <c r="L109" s="50">
        <v>80.22</v>
      </c>
    </row>
    <row r="110" spans="1:12" ht="15" x14ac:dyDescent="0.25">
      <c r="A110" s="20"/>
      <c r="B110" s="13"/>
      <c r="C110" s="9"/>
      <c r="D110" s="5" t="s">
        <v>27</v>
      </c>
      <c r="E110" s="40" t="s">
        <v>123</v>
      </c>
      <c r="F110" s="41">
        <v>140</v>
      </c>
      <c r="G110" s="42">
        <v>3.06</v>
      </c>
      <c r="H110" s="42">
        <v>5.52</v>
      </c>
      <c r="I110" s="42">
        <v>11.84</v>
      </c>
      <c r="J110" s="41">
        <v>109</v>
      </c>
      <c r="K110" s="39" t="s">
        <v>121</v>
      </c>
      <c r="L110" s="49">
        <v>21.56</v>
      </c>
    </row>
    <row r="111" spans="1:12" ht="15" x14ac:dyDescent="0.25">
      <c r="A111" s="20"/>
      <c r="B111" s="13"/>
      <c r="C111" s="9"/>
      <c r="D111" s="5" t="s">
        <v>28</v>
      </c>
      <c r="E111" s="40" t="s">
        <v>37</v>
      </c>
      <c r="F111" s="41">
        <v>216</v>
      </c>
      <c r="G111" s="42">
        <v>0.13</v>
      </c>
      <c r="H111" s="42">
        <v>0.02</v>
      </c>
      <c r="I111" s="42">
        <v>14.79</v>
      </c>
      <c r="J111" s="41">
        <v>60</v>
      </c>
      <c r="K111" s="39" t="s">
        <v>33</v>
      </c>
      <c r="L111" s="49">
        <v>3.81</v>
      </c>
    </row>
    <row r="112" spans="1:12" ht="15" x14ac:dyDescent="0.25">
      <c r="A112" s="20"/>
      <c r="B112" s="13"/>
      <c r="C112" s="9"/>
      <c r="D112" s="5" t="s">
        <v>44</v>
      </c>
      <c r="E112" s="40" t="s">
        <v>72</v>
      </c>
      <c r="F112" s="41">
        <v>22</v>
      </c>
      <c r="G112" s="42">
        <v>1.43</v>
      </c>
      <c r="H112" s="42">
        <v>0.22</v>
      </c>
      <c r="I112" s="42">
        <v>10.119999999999999</v>
      </c>
      <c r="J112" s="41">
        <v>48</v>
      </c>
      <c r="K112" s="39" t="s">
        <v>35</v>
      </c>
      <c r="L112" s="49">
        <v>1.27</v>
      </c>
    </row>
    <row r="113" spans="1:12" ht="15" x14ac:dyDescent="0.25">
      <c r="A113" s="21"/>
      <c r="B113" s="15"/>
      <c r="C113" s="6"/>
      <c r="D113" s="16" t="s">
        <v>21</v>
      </c>
      <c r="E113" s="7"/>
      <c r="F113" s="56">
        <f>SUM(F109:F112)</f>
        <v>503</v>
      </c>
      <c r="G113" s="56">
        <f>SUM(G109:G112)</f>
        <v>17.47</v>
      </c>
      <c r="H113" s="56">
        <f>SUM(H109:H112)</f>
        <v>25.779999999999998</v>
      </c>
      <c r="I113" s="56">
        <f>SUM(I109:I112)</f>
        <v>50.019999999999996</v>
      </c>
      <c r="J113" s="56">
        <f>SUM(J109:J112)</f>
        <v>501</v>
      </c>
      <c r="K113" s="22"/>
      <c r="L113" s="57">
        <f>SUM(L109:L112)</f>
        <v>106.86</v>
      </c>
    </row>
    <row r="114" spans="1:12" ht="15" x14ac:dyDescent="0.25">
      <c r="A114" s="23">
        <f>A109</f>
        <v>2</v>
      </c>
      <c r="B114" s="11">
        <f>B109</f>
        <v>3</v>
      </c>
      <c r="C114" s="8" t="s">
        <v>20</v>
      </c>
      <c r="D114" s="5" t="s">
        <v>41</v>
      </c>
      <c r="E114" s="40" t="s">
        <v>126</v>
      </c>
      <c r="F114" s="41">
        <v>250</v>
      </c>
      <c r="G114" s="42">
        <v>0.57999999999999996</v>
      </c>
      <c r="H114" s="42">
        <v>4.8</v>
      </c>
      <c r="I114" s="42">
        <v>1.72</v>
      </c>
      <c r="J114" s="41">
        <v>52</v>
      </c>
      <c r="K114" s="39" t="s">
        <v>124</v>
      </c>
      <c r="L114" s="49">
        <v>6.5</v>
      </c>
    </row>
    <row r="115" spans="1:12" ht="15" x14ac:dyDescent="0.25">
      <c r="A115" s="20"/>
      <c r="B115" s="13"/>
      <c r="C115" s="9"/>
      <c r="D115" s="5" t="s">
        <v>42</v>
      </c>
      <c r="E115" s="40" t="s">
        <v>127</v>
      </c>
      <c r="F115" s="41">
        <v>90</v>
      </c>
      <c r="G115" s="42">
        <v>8.01</v>
      </c>
      <c r="H115" s="42">
        <v>3.88</v>
      </c>
      <c r="I115" s="42">
        <v>3.08</v>
      </c>
      <c r="J115" s="41">
        <v>305</v>
      </c>
      <c r="K115" s="39" t="s">
        <v>125</v>
      </c>
      <c r="L115" s="49">
        <v>63.7</v>
      </c>
    </row>
    <row r="116" spans="1:12" ht="15" x14ac:dyDescent="0.25">
      <c r="A116" s="20"/>
      <c r="B116" s="13"/>
      <c r="C116" s="9"/>
      <c r="D116" s="5" t="s">
        <v>43</v>
      </c>
      <c r="E116" s="40" t="s">
        <v>59</v>
      </c>
      <c r="F116" s="41">
        <v>150</v>
      </c>
      <c r="G116" s="42">
        <v>3.06</v>
      </c>
      <c r="H116" s="42">
        <v>4.8</v>
      </c>
      <c r="I116" s="42">
        <v>20.45</v>
      </c>
      <c r="J116" s="41">
        <v>137</v>
      </c>
      <c r="K116" s="39" t="s">
        <v>92</v>
      </c>
      <c r="L116" s="49">
        <v>24.91</v>
      </c>
    </row>
    <row r="117" spans="1:12" ht="15" x14ac:dyDescent="0.25">
      <c r="A117" s="20"/>
      <c r="B117" s="13"/>
      <c r="C117" s="9"/>
      <c r="D117" s="5" t="s">
        <v>28</v>
      </c>
      <c r="E117" s="40" t="s">
        <v>37</v>
      </c>
      <c r="F117" s="41">
        <v>216</v>
      </c>
      <c r="G117" s="42">
        <v>0.13</v>
      </c>
      <c r="H117" s="42">
        <v>0.02</v>
      </c>
      <c r="I117" s="42">
        <v>14.79</v>
      </c>
      <c r="J117" s="41">
        <v>60</v>
      </c>
      <c r="K117" s="39" t="s">
        <v>33</v>
      </c>
      <c r="L117" s="49">
        <v>3.82</v>
      </c>
    </row>
    <row r="118" spans="1:12" ht="15" x14ac:dyDescent="0.25">
      <c r="A118" s="20"/>
      <c r="B118" s="13"/>
      <c r="C118" s="9"/>
      <c r="D118" s="5" t="s">
        <v>30</v>
      </c>
      <c r="E118" s="40" t="s">
        <v>39</v>
      </c>
      <c r="F118" s="41">
        <v>28</v>
      </c>
      <c r="G118" s="42">
        <v>2.21</v>
      </c>
      <c r="H118" s="42">
        <v>4.59</v>
      </c>
      <c r="I118" s="42">
        <v>18.48</v>
      </c>
      <c r="J118" s="41">
        <v>124</v>
      </c>
      <c r="K118" s="39" t="s">
        <v>35</v>
      </c>
      <c r="L118" s="49">
        <v>7.21</v>
      </c>
    </row>
    <row r="119" spans="1:12" ht="15" x14ac:dyDescent="0.25">
      <c r="A119" s="20"/>
      <c r="B119" s="13"/>
      <c r="C119" s="9"/>
      <c r="D119" s="5" t="s">
        <v>44</v>
      </c>
      <c r="E119" s="40" t="s">
        <v>72</v>
      </c>
      <c r="F119" s="41">
        <v>13</v>
      </c>
      <c r="G119" s="42">
        <v>0.85</v>
      </c>
      <c r="H119" s="42">
        <v>0.13</v>
      </c>
      <c r="I119" s="42">
        <v>5.98</v>
      </c>
      <c r="J119" s="41">
        <v>28</v>
      </c>
      <c r="K119" s="39" t="s">
        <v>35</v>
      </c>
      <c r="L119" s="49">
        <v>0.72</v>
      </c>
    </row>
    <row r="120" spans="1:12" ht="15" x14ac:dyDescent="0.25">
      <c r="A120" s="21"/>
      <c r="B120" s="15"/>
      <c r="C120" s="6"/>
      <c r="D120" s="54" t="s">
        <v>21</v>
      </c>
      <c r="E120" s="46"/>
      <c r="F120" s="47">
        <f>SUM(F114:F119)</f>
        <v>747</v>
      </c>
      <c r="G120" s="47">
        <f>SUM(G114:G119)</f>
        <v>14.840000000000002</v>
      </c>
      <c r="H120" s="47">
        <f>SUM(H114:H119)</f>
        <v>18.22</v>
      </c>
      <c r="I120" s="47">
        <f>SUM(I114:I119)</f>
        <v>64.5</v>
      </c>
      <c r="J120" s="47">
        <f>SUM(J114:J119)</f>
        <v>706</v>
      </c>
      <c r="K120" s="48"/>
      <c r="L120" s="51">
        <f>SUM(L114:L119)</f>
        <v>106.85999999999999</v>
      </c>
    </row>
    <row r="121" spans="1:12" ht="15.75" customHeight="1" thickBot="1" x14ac:dyDescent="0.25">
      <c r="A121" s="24">
        <f>A109</f>
        <v>2</v>
      </c>
      <c r="B121" s="25">
        <f>B109</f>
        <v>3</v>
      </c>
      <c r="C121" s="89" t="s">
        <v>4</v>
      </c>
      <c r="D121" s="90"/>
      <c r="E121" s="26"/>
      <c r="F121" s="27">
        <f>F113+F120</f>
        <v>1250</v>
      </c>
      <c r="G121" s="27">
        <f>G113+G120</f>
        <v>32.31</v>
      </c>
      <c r="H121" s="27">
        <f>H113+H120</f>
        <v>44</v>
      </c>
      <c r="I121" s="27">
        <f>I113+I120</f>
        <v>114.52</v>
      </c>
      <c r="J121" s="27">
        <f>J113+J120</f>
        <v>1207</v>
      </c>
      <c r="K121" s="27"/>
      <c r="L121" s="27">
        <f>L113+L120</f>
        <v>213.71999999999997</v>
      </c>
    </row>
    <row r="122" spans="1:12" ht="15" x14ac:dyDescent="0.25">
      <c r="A122" s="17">
        <v>2</v>
      </c>
      <c r="B122" s="18">
        <v>4</v>
      </c>
      <c r="C122" s="19" t="s">
        <v>19</v>
      </c>
      <c r="D122" s="5" t="s">
        <v>104</v>
      </c>
      <c r="E122" s="43" t="s">
        <v>130</v>
      </c>
      <c r="F122" s="44">
        <v>60</v>
      </c>
      <c r="G122" s="45">
        <v>0.94</v>
      </c>
      <c r="H122" s="45">
        <v>3.07</v>
      </c>
      <c r="I122" s="45">
        <v>5.68</v>
      </c>
      <c r="J122" s="44">
        <v>54</v>
      </c>
      <c r="K122" s="85" t="s">
        <v>105</v>
      </c>
      <c r="L122" s="50">
        <v>9.74</v>
      </c>
    </row>
    <row r="123" spans="1:12" ht="15" x14ac:dyDescent="0.25">
      <c r="A123" s="20"/>
      <c r="B123" s="13"/>
      <c r="C123" s="9"/>
      <c r="D123" s="5" t="s">
        <v>27</v>
      </c>
      <c r="E123" s="40" t="s">
        <v>131</v>
      </c>
      <c r="F123" s="41">
        <v>90</v>
      </c>
      <c r="G123" s="42">
        <v>11.86</v>
      </c>
      <c r="H123" s="42">
        <v>20.32</v>
      </c>
      <c r="I123" s="42">
        <v>6.08</v>
      </c>
      <c r="J123" s="41">
        <v>255</v>
      </c>
      <c r="K123" s="39" t="s">
        <v>128</v>
      </c>
      <c r="L123" s="49">
        <v>58.51</v>
      </c>
    </row>
    <row r="124" spans="1:12" ht="15" x14ac:dyDescent="0.25">
      <c r="A124" s="20"/>
      <c r="B124" s="13"/>
      <c r="C124" s="9"/>
      <c r="D124" s="5" t="s">
        <v>27</v>
      </c>
      <c r="E124" s="40" t="s">
        <v>132</v>
      </c>
      <c r="F124" s="41">
        <v>150</v>
      </c>
      <c r="G124" s="42">
        <v>2.5499999999999998</v>
      </c>
      <c r="H124" s="42">
        <v>5.25</v>
      </c>
      <c r="I124" s="42">
        <v>19.2</v>
      </c>
      <c r="J124" s="41">
        <v>134</v>
      </c>
      <c r="K124" s="39" t="s">
        <v>129</v>
      </c>
      <c r="L124" s="49">
        <v>29.95</v>
      </c>
    </row>
    <row r="125" spans="1:12" ht="15" x14ac:dyDescent="0.25">
      <c r="A125" s="20"/>
      <c r="B125" s="13"/>
      <c r="C125" s="9"/>
      <c r="D125" s="5" t="s">
        <v>51</v>
      </c>
      <c r="E125" s="40" t="s">
        <v>89</v>
      </c>
      <c r="F125" s="41">
        <v>200</v>
      </c>
      <c r="G125" s="42">
        <v>0.66</v>
      </c>
      <c r="H125" s="42">
        <v>0.09</v>
      </c>
      <c r="I125" s="42">
        <v>32.01</v>
      </c>
      <c r="J125" s="41">
        <v>132</v>
      </c>
      <c r="K125" s="39" t="s">
        <v>86</v>
      </c>
      <c r="L125" s="49">
        <v>5.73</v>
      </c>
    </row>
    <row r="126" spans="1:12" ht="15" x14ac:dyDescent="0.25">
      <c r="A126" s="20"/>
      <c r="B126" s="13"/>
      <c r="C126" s="9"/>
      <c r="D126" s="5" t="s">
        <v>44</v>
      </c>
      <c r="E126" s="40" t="s">
        <v>72</v>
      </c>
      <c r="F126" s="41">
        <v>27</v>
      </c>
      <c r="G126" s="42">
        <v>1.76</v>
      </c>
      <c r="H126" s="42">
        <v>0.27</v>
      </c>
      <c r="I126" s="42">
        <v>12.42</v>
      </c>
      <c r="J126" s="41">
        <v>59</v>
      </c>
      <c r="K126" s="39" t="s">
        <v>35</v>
      </c>
      <c r="L126" s="49">
        <v>1.48</v>
      </c>
    </row>
    <row r="127" spans="1:12" ht="15" x14ac:dyDescent="0.25">
      <c r="A127" s="20"/>
      <c r="B127" s="13"/>
      <c r="C127" s="9"/>
      <c r="D127" s="5" t="s">
        <v>64</v>
      </c>
      <c r="E127" s="40" t="s">
        <v>133</v>
      </c>
      <c r="F127" s="41">
        <v>10</v>
      </c>
      <c r="G127" s="42">
        <v>0.8</v>
      </c>
      <c r="H127" s="42">
        <v>0.3</v>
      </c>
      <c r="I127" s="42">
        <v>5.4</v>
      </c>
      <c r="J127" s="41">
        <v>28</v>
      </c>
      <c r="K127" s="39" t="s">
        <v>35</v>
      </c>
      <c r="L127" s="49">
        <v>1.45</v>
      </c>
    </row>
    <row r="128" spans="1:12" ht="15" x14ac:dyDescent="0.25">
      <c r="A128" s="21"/>
      <c r="B128" s="15"/>
      <c r="C128" s="6"/>
      <c r="D128" s="16" t="s">
        <v>21</v>
      </c>
      <c r="E128" s="7"/>
      <c r="F128" s="56">
        <f>SUM(F122:F127)</f>
        <v>537</v>
      </c>
      <c r="G128" s="56">
        <f>SUM(G122:G127)</f>
        <v>18.57</v>
      </c>
      <c r="H128" s="56">
        <f>SUM(H122:H127)</f>
        <v>29.3</v>
      </c>
      <c r="I128" s="56">
        <f>SUM(I122:I127)</f>
        <v>80.790000000000006</v>
      </c>
      <c r="J128" s="56">
        <f>SUM(J122:J127)</f>
        <v>662</v>
      </c>
      <c r="K128" s="22"/>
      <c r="L128" s="57">
        <f>SUM(L122:L127)</f>
        <v>106.86000000000001</v>
      </c>
    </row>
    <row r="129" spans="1:12" ht="15" x14ac:dyDescent="0.25">
      <c r="A129" s="23">
        <f>A122</f>
        <v>2</v>
      </c>
      <c r="B129" s="11">
        <f>B122</f>
        <v>4</v>
      </c>
      <c r="C129" s="8" t="s">
        <v>20</v>
      </c>
      <c r="D129" s="5" t="s">
        <v>41</v>
      </c>
      <c r="E129" s="40" t="s">
        <v>136</v>
      </c>
      <c r="F129" s="41">
        <v>250</v>
      </c>
      <c r="G129" s="42">
        <v>2.5</v>
      </c>
      <c r="H129" s="42">
        <v>3.01</v>
      </c>
      <c r="I129" s="42">
        <v>17.41</v>
      </c>
      <c r="J129" s="41">
        <v>107</v>
      </c>
      <c r="K129" s="39" t="s">
        <v>134</v>
      </c>
      <c r="L129" s="49">
        <v>10.6</v>
      </c>
    </row>
    <row r="130" spans="1:12" ht="15" x14ac:dyDescent="0.25">
      <c r="A130" s="20"/>
      <c r="B130" s="13"/>
      <c r="C130" s="9"/>
      <c r="D130" s="5" t="s">
        <v>42</v>
      </c>
      <c r="E130" s="40" t="s">
        <v>137</v>
      </c>
      <c r="F130" s="41">
        <v>70</v>
      </c>
      <c r="G130" s="42">
        <v>9.16</v>
      </c>
      <c r="H130" s="42">
        <v>6.43</v>
      </c>
      <c r="I130" s="42">
        <v>2</v>
      </c>
      <c r="J130" s="41">
        <v>270</v>
      </c>
      <c r="K130" s="39" t="s">
        <v>135</v>
      </c>
      <c r="L130" s="49">
        <v>67.31</v>
      </c>
    </row>
    <row r="131" spans="1:12" ht="15" x14ac:dyDescent="0.25">
      <c r="A131" s="20"/>
      <c r="B131" s="13"/>
      <c r="C131" s="9"/>
      <c r="D131" s="5" t="s">
        <v>42</v>
      </c>
      <c r="E131" s="40" t="s">
        <v>138</v>
      </c>
      <c r="F131" s="41">
        <v>158</v>
      </c>
      <c r="G131" s="42">
        <v>5.73</v>
      </c>
      <c r="H131" s="42">
        <v>6.08</v>
      </c>
      <c r="I131" s="42">
        <v>31.98</v>
      </c>
      <c r="J131" s="41">
        <v>206</v>
      </c>
      <c r="K131" s="39" t="s">
        <v>47</v>
      </c>
      <c r="L131" s="49">
        <v>22.28</v>
      </c>
    </row>
    <row r="132" spans="1:12" ht="15" x14ac:dyDescent="0.25">
      <c r="A132" s="20"/>
      <c r="B132" s="13"/>
      <c r="C132" s="9"/>
      <c r="D132" s="5" t="s">
        <v>28</v>
      </c>
      <c r="E132" s="40" t="s">
        <v>37</v>
      </c>
      <c r="F132" s="41">
        <v>218</v>
      </c>
      <c r="G132" s="42">
        <v>0.13</v>
      </c>
      <c r="H132" s="42">
        <v>0.02</v>
      </c>
      <c r="I132" s="42">
        <v>14.93</v>
      </c>
      <c r="J132" s="41">
        <v>61</v>
      </c>
      <c r="K132" s="39" t="s">
        <v>33</v>
      </c>
      <c r="L132" s="49">
        <v>4.9800000000000004</v>
      </c>
    </row>
    <row r="133" spans="1:12" ht="15" x14ac:dyDescent="0.25">
      <c r="A133" s="20"/>
      <c r="B133" s="13"/>
      <c r="C133" s="9"/>
      <c r="D133" s="5" t="s">
        <v>44</v>
      </c>
      <c r="E133" s="40" t="s">
        <v>72</v>
      </c>
      <c r="F133" s="41">
        <v>30</v>
      </c>
      <c r="G133" s="42">
        <v>1.95</v>
      </c>
      <c r="H133" s="42">
        <v>0.3</v>
      </c>
      <c r="I133" s="42">
        <v>13.8</v>
      </c>
      <c r="J133" s="41">
        <v>66</v>
      </c>
      <c r="K133" s="39" t="s">
        <v>35</v>
      </c>
      <c r="L133" s="49">
        <v>1.69</v>
      </c>
    </row>
    <row r="134" spans="1:12" ht="15" x14ac:dyDescent="0.25">
      <c r="A134" s="21"/>
      <c r="B134" s="15"/>
      <c r="C134" s="6"/>
      <c r="D134" s="54" t="s">
        <v>21</v>
      </c>
      <c r="E134" s="46"/>
      <c r="F134" s="47">
        <f>SUM(F129:F133)</f>
        <v>726</v>
      </c>
      <c r="G134" s="47">
        <f>SUM(G129:G133)</f>
        <v>19.47</v>
      </c>
      <c r="H134" s="47">
        <f>SUM(H129:H133)</f>
        <v>15.84</v>
      </c>
      <c r="I134" s="47">
        <f>SUM(I129:I133)</f>
        <v>80.11999999999999</v>
      </c>
      <c r="J134" s="47">
        <f>SUM(J129:J133)</f>
        <v>710</v>
      </c>
      <c r="K134" s="48"/>
      <c r="L134" s="47">
        <f>SUM(L129:L133)</f>
        <v>106.86</v>
      </c>
    </row>
    <row r="135" spans="1:12" ht="15.75" customHeight="1" thickBot="1" x14ac:dyDescent="0.25">
      <c r="A135" s="24">
        <f>A122</f>
        <v>2</v>
      </c>
      <c r="B135" s="25">
        <f>B122</f>
        <v>4</v>
      </c>
      <c r="C135" s="89" t="s">
        <v>4</v>
      </c>
      <c r="D135" s="90"/>
      <c r="E135" s="26"/>
      <c r="F135" s="27">
        <f>F128+F134</f>
        <v>1263</v>
      </c>
      <c r="G135" s="27">
        <f>G128+G134</f>
        <v>38.04</v>
      </c>
      <c r="H135" s="27">
        <f>H128+H134</f>
        <v>45.14</v>
      </c>
      <c r="I135" s="27">
        <f>I128+I134</f>
        <v>160.91</v>
      </c>
      <c r="J135" s="27">
        <f>J128+J134</f>
        <v>1372</v>
      </c>
      <c r="K135" s="27"/>
      <c r="L135" s="27">
        <f>L128+L134</f>
        <v>213.72000000000003</v>
      </c>
    </row>
    <row r="136" spans="1:12" ht="15" x14ac:dyDescent="0.25">
      <c r="A136" s="17">
        <v>2</v>
      </c>
      <c r="B136" s="18">
        <v>5</v>
      </c>
      <c r="C136" s="19" t="s">
        <v>19</v>
      </c>
      <c r="D136" s="5" t="s">
        <v>27</v>
      </c>
      <c r="E136" s="43" t="s">
        <v>93</v>
      </c>
      <c r="F136" s="44">
        <v>70</v>
      </c>
      <c r="G136" s="45">
        <v>3.59</v>
      </c>
      <c r="H136" s="45">
        <v>8.57</v>
      </c>
      <c r="I136" s="45">
        <v>6.12</v>
      </c>
      <c r="J136" s="44">
        <v>116</v>
      </c>
      <c r="K136" s="85" t="s">
        <v>91</v>
      </c>
      <c r="L136" s="50">
        <v>21.43</v>
      </c>
    </row>
    <row r="137" spans="1:12" ht="15" x14ac:dyDescent="0.25">
      <c r="A137" s="20"/>
      <c r="B137" s="13"/>
      <c r="C137" s="9"/>
      <c r="D137" s="5" t="s">
        <v>27</v>
      </c>
      <c r="E137" s="40" t="s">
        <v>138</v>
      </c>
      <c r="F137" s="41">
        <v>105</v>
      </c>
      <c r="G137" s="42">
        <v>3.82</v>
      </c>
      <c r="H137" s="42">
        <v>4.05</v>
      </c>
      <c r="I137" s="42">
        <v>21.32</v>
      </c>
      <c r="J137" s="41">
        <v>137</v>
      </c>
      <c r="K137" s="39" t="s">
        <v>47</v>
      </c>
      <c r="L137" s="49">
        <v>14.17</v>
      </c>
    </row>
    <row r="138" spans="1:12" ht="15" x14ac:dyDescent="0.25">
      <c r="A138" s="20"/>
      <c r="B138" s="13"/>
      <c r="C138" s="9"/>
      <c r="D138" s="5" t="s">
        <v>30</v>
      </c>
      <c r="E138" s="40" t="s">
        <v>139</v>
      </c>
      <c r="F138" s="41">
        <v>55</v>
      </c>
      <c r="G138" s="42">
        <v>0.96</v>
      </c>
      <c r="H138" s="42">
        <v>0.32</v>
      </c>
      <c r="I138" s="42">
        <v>13.48</v>
      </c>
      <c r="J138" s="41">
        <v>65</v>
      </c>
      <c r="K138" s="39" t="s">
        <v>34</v>
      </c>
      <c r="L138" s="49">
        <v>21.88</v>
      </c>
    </row>
    <row r="139" spans="1:12" ht="15" x14ac:dyDescent="0.25">
      <c r="A139" s="20"/>
      <c r="B139" s="13"/>
      <c r="C139" s="9"/>
      <c r="D139" s="5" t="s">
        <v>28</v>
      </c>
      <c r="E139" s="40" t="s">
        <v>37</v>
      </c>
      <c r="F139" s="41">
        <v>216</v>
      </c>
      <c r="G139" s="42">
        <v>0.13</v>
      </c>
      <c r="H139" s="42">
        <v>0.02</v>
      </c>
      <c r="I139" s="42">
        <v>14.79</v>
      </c>
      <c r="J139" s="41">
        <v>60</v>
      </c>
      <c r="K139" s="39" t="s">
        <v>33</v>
      </c>
      <c r="L139" s="49">
        <v>3.82</v>
      </c>
    </row>
    <row r="140" spans="1:12" ht="15" x14ac:dyDescent="0.25">
      <c r="A140" s="20"/>
      <c r="B140" s="13"/>
      <c r="C140" s="9"/>
      <c r="D140" s="5" t="s">
        <v>90</v>
      </c>
      <c r="E140" s="40" t="s">
        <v>94</v>
      </c>
      <c r="F140" s="41">
        <v>125</v>
      </c>
      <c r="G140" s="42">
        <v>3</v>
      </c>
      <c r="H140" s="42">
        <v>2.5</v>
      </c>
      <c r="I140" s="42">
        <v>15.3</v>
      </c>
      <c r="J140" s="41">
        <v>96</v>
      </c>
      <c r="K140" s="39" t="s">
        <v>35</v>
      </c>
      <c r="L140" s="49">
        <v>44.8</v>
      </c>
    </row>
    <row r="141" spans="1:12" ht="15" x14ac:dyDescent="0.25">
      <c r="A141" s="20"/>
      <c r="B141" s="13"/>
      <c r="C141" s="9"/>
      <c r="D141" s="5" t="s">
        <v>44</v>
      </c>
      <c r="E141" s="40" t="s">
        <v>72</v>
      </c>
      <c r="F141" s="41">
        <v>14</v>
      </c>
      <c r="G141" s="42">
        <v>0.91</v>
      </c>
      <c r="H141" s="42">
        <v>0.14000000000000001</v>
      </c>
      <c r="I141" s="42">
        <v>6.44</v>
      </c>
      <c r="J141" s="41">
        <v>31</v>
      </c>
      <c r="K141" s="39" t="s">
        <v>35</v>
      </c>
      <c r="L141" s="49">
        <v>0.76</v>
      </c>
    </row>
    <row r="142" spans="1:12" ht="15.75" customHeight="1" x14ac:dyDescent="0.25">
      <c r="A142" s="21"/>
      <c r="B142" s="15"/>
      <c r="C142" s="6"/>
      <c r="D142" s="16" t="s">
        <v>21</v>
      </c>
      <c r="E142" s="7"/>
      <c r="F142" s="56">
        <f>SUM(F136:F141)</f>
        <v>585</v>
      </c>
      <c r="G142" s="56">
        <f>SUM(G136:G141)</f>
        <v>12.410000000000002</v>
      </c>
      <c r="H142" s="56">
        <f>SUM(H136:H141)</f>
        <v>15.600000000000001</v>
      </c>
      <c r="I142" s="56">
        <f>SUM(I136:I141)</f>
        <v>77.45</v>
      </c>
      <c r="J142" s="56">
        <f>SUM(J136:J141)</f>
        <v>505</v>
      </c>
      <c r="K142" s="22"/>
      <c r="L142" s="57">
        <f>SUM(L136:L141)</f>
        <v>106.86</v>
      </c>
    </row>
    <row r="143" spans="1:12" ht="15" x14ac:dyDescent="0.25">
      <c r="A143" s="23">
        <f>A136</f>
        <v>2</v>
      </c>
      <c r="B143" s="11">
        <f>B136</f>
        <v>5</v>
      </c>
      <c r="C143" s="8" t="s">
        <v>20</v>
      </c>
      <c r="D143" s="5" t="s">
        <v>41</v>
      </c>
      <c r="E143" s="40" t="s">
        <v>87</v>
      </c>
      <c r="F143" s="41">
        <v>250</v>
      </c>
      <c r="G143" s="42">
        <v>1.8</v>
      </c>
      <c r="H143" s="42">
        <v>4.92</v>
      </c>
      <c r="I143" s="42">
        <v>10.93</v>
      </c>
      <c r="J143" s="41">
        <v>103</v>
      </c>
      <c r="K143" s="39" t="s">
        <v>84</v>
      </c>
      <c r="L143" s="49">
        <v>12.23</v>
      </c>
    </row>
    <row r="144" spans="1:12" ht="15" x14ac:dyDescent="0.25">
      <c r="A144" s="20"/>
      <c r="B144" s="13"/>
      <c r="C144" s="9"/>
      <c r="D144" s="5" t="s">
        <v>42</v>
      </c>
      <c r="E144" s="40" t="s">
        <v>141</v>
      </c>
      <c r="F144" s="41">
        <v>250</v>
      </c>
      <c r="G144" s="42">
        <v>13.47</v>
      </c>
      <c r="H144" s="42">
        <v>31.1</v>
      </c>
      <c r="I144" s="42">
        <v>41.73</v>
      </c>
      <c r="J144" s="41">
        <v>502</v>
      </c>
      <c r="K144" s="39" t="s">
        <v>140</v>
      </c>
      <c r="L144" s="49">
        <v>82.78</v>
      </c>
    </row>
    <row r="145" spans="1:12" ht="15" x14ac:dyDescent="0.25">
      <c r="A145" s="20"/>
      <c r="B145" s="13"/>
      <c r="C145" s="9"/>
      <c r="D145" s="5" t="s">
        <v>30</v>
      </c>
      <c r="E145" s="40" t="s">
        <v>71</v>
      </c>
      <c r="F145" s="41">
        <v>4</v>
      </c>
      <c r="G145" s="42">
        <v>1.08</v>
      </c>
      <c r="H145" s="42">
        <v>0.96</v>
      </c>
      <c r="I145" s="42">
        <v>8.64</v>
      </c>
      <c r="J145" s="41">
        <v>40</v>
      </c>
      <c r="K145" s="39" t="s">
        <v>35</v>
      </c>
      <c r="L145" s="49">
        <v>1.0900000000000001</v>
      </c>
    </row>
    <row r="146" spans="1:12" ht="15" x14ac:dyDescent="0.25">
      <c r="A146" s="20"/>
      <c r="B146" s="13"/>
      <c r="C146" s="9"/>
      <c r="D146" s="5" t="s">
        <v>51</v>
      </c>
      <c r="E146" s="40" t="s">
        <v>70</v>
      </c>
      <c r="F146" s="41">
        <v>200</v>
      </c>
      <c r="G146" s="42">
        <v>0.12</v>
      </c>
      <c r="H146" s="42"/>
      <c r="I146" s="42">
        <v>26.56</v>
      </c>
      <c r="J146" s="41">
        <v>107</v>
      </c>
      <c r="K146" s="39" t="s">
        <v>67</v>
      </c>
      <c r="L146" s="49">
        <v>9.0299999999999994</v>
      </c>
    </row>
    <row r="147" spans="1:12" ht="15" x14ac:dyDescent="0.25">
      <c r="A147" s="20"/>
      <c r="B147" s="13"/>
      <c r="C147" s="9"/>
      <c r="D147" s="5" t="s">
        <v>44</v>
      </c>
      <c r="E147" s="40" t="s">
        <v>72</v>
      </c>
      <c r="F147" s="41">
        <v>31</v>
      </c>
      <c r="G147" s="42">
        <v>2.02</v>
      </c>
      <c r="H147" s="42">
        <v>0.31</v>
      </c>
      <c r="I147" s="42">
        <v>14.26</v>
      </c>
      <c r="J147" s="41">
        <v>68</v>
      </c>
      <c r="K147" s="39" t="s">
        <v>35</v>
      </c>
      <c r="L147" s="49">
        <v>1.73</v>
      </c>
    </row>
    <row r="148" spans="1:12" ht="15" x14ac:dyDescent="0.25">
      <c r="A148" s="20"/>
      <c r="B148" s="13"/>
      <c r="C148" s="9"/>
      <c r="D148" s="63"/>
      <c r="E148" s="64"/>
      <c r="F148" s="65"/>
      <c r="G148" s="66"/>
      <c r="H148" s="66"/>
      <c r="I148" s="66"/>
      <c r="J148" s="65"/>
      <c r="K148" s="62"/>
      <c r="L148" s="61"/>
    </row>
    <row r="149" spans="1:12" ht="15" x14ac:dyDescent="0.25">
      <c r="A149" s="21"/>
      <c r="B149" s="15"/>
      <c r="C149" s="6"/>
      <c r="D149" s="54" t="s">
        <v>21</v>
      </c>
      <c r="E149" s="46"/>
      <c r="F149" s="47">
        <f>SUM(F143:F148)</f>
        <v>735</v>
      </c>
      <c r="G149" s="47">
        <f>SUM(G143:G148)</f>
        <v>18.490000000000002</v>
      </c>
      <c r="H149" s="47">
        <f>SUM(H143:H148)</f>
        <v>37.290000000000006</v>
      </c>
      <c r="I149" s="47">
        <f>SUM(I143:I148)</f>
        <v>102.12</v>
      </c>
      <c r="J149" s="47">
        <f>SUM(J143:J148)</f>
        <v>820</v>
      </c>
      <c r="K149" s="48"/>
      <c r="L149" s="47">
        <f>SUM(L143:L148)</f>
        <v>106.86000000000001</v>
      </c>
    </row>
    <row r="150" spans="1:12" ht="15.75" customHeight="1" thickBot="1" x14ac:dyDescent="0.25">
      <c r="A150" s="24">
        <f>A136</f>
        <v>2</v>
      </c>
      <c r="B150" s="25">
        <f>B136</f>
        <v>5</v>
      </c>
      <c r="C150" s="89" t="s">
        <v>4</v>
      </c>
      <c r="D150" s="90"/>
      <c r="E150" s="26"/>
      <c r="F150" s="27">
        <f>F142+F149</f>
        <v>1320</v>
      </c>
      <c r="G150" s="27">
        <f>G142+G149</f>
        <v>30.900000000000006</v>
      </c>
      <c r="H150" s="27">
        <f>H142+H149</f>
        <v>52.890000000000008</v>
      </c>
      <c r="I150" s="27">
        <f>I142+I149</f>
        <v>179.57</v>
      </c>
      <c r="J150" s="27">
        <f>J142+J149</f>
        <v>1325</v>
      </c>
      <c r="K150" s="27"/>
      <c r="L150" s="27">
        <f>L142+L149</f>
        <v>213.72000000000003</v>
      </c>
    </row>
    <row r="151" spans="1:12" ht="15" x14ac:dyDescent="0.25">
      <c r="A151" s="17">
        <v>3</v>
      </c>
      <c r="B151" s="13">
        <v>1</v>
      </c>
      <c r="C151" s="9" t="s">
        <v>19</v>
      </c>
      <c r="D151" s="6" t="s">
        <v>27</v>
      </c>
      <c r="E151" s="44" t="s">
        <v>145</v>
      </c>
      <c r="F151" s="44">
        <v>55</v>
      </c>
      <c r="G151" s="45">
        <v>7.3</v>
      </c>
      <c r="H151" s="45">
        <v>7.2</v>
      </c>
      <c r="I151" s="45">
        <v>25.36</v>
      </c>
      <c r="J151" s="44">
        <v>196</v>
      </c>
      <c r="K151" s="85" t="s">
        <v>143</v>
      </c>
      <c r="L151" s="50">
        <v>64.67</v>
      </c>
    </row>
    <row r="152" spans="1:12" ht="15" x14ac:dyDescent="0.25">
      <c r="A152" s="20"/>
      <c r="B152" s="13"/>
      <c r="C152" s="9"/>
      <c r="D152" s="5" t="s">
        <v>27</v>
      </c>
      <c r="E152" s="40" t="s">
        <v>146</v>
      </c>
      <c r="F152" s="41">
        <v>215</v>
      </c>
      <c r="G152" s="42">
        <v>8.01</v>
      </c>
      <c r="H152" s="42">
        <v>13.14</v>
      </c>
      <c r="I152" s="42">
        <v>35.090000000000003</v>
      </c>
      <c r="J152" s="41">
        <v>292</v>
      </c>
      <c r="K152" s="39" t="s">
        <v>144</v>
      </c>
      <c r="L152" s="49">
        <v>30.59</v>
      </c>
    </row>
    <row r="153" spans="1:12" ht="15" x14ac:dyDescent="0.25">
      <c r="A153" s="20"/>
      <c r="B153" s="13"/>
      <c r="C153" s="9"/>
      <c r="D153" s="5" t="s">
        <v>30</v>
      </c>
      <c r="E153" s="40" t="s">
        <v>39</v>
      </c>
      <c r="F153" s="41">
        <v>28</v>
      </c>
      <c r="G153" s="42">
        <v>2.21</v>
      </c>
      <c r="H153" s="42">
        <v>4.59</v>
      </c>
      <c r="I153" s="42">
        <v>18.48</v>
      </c>
      <c r="J153" s="41">
        <v>124</v>
      </c>
      <c r="K153" s="39" t="s">
        <v>35</v>
      </c>
      <c r="L153" s="49">
        <v>7.21</v>
      </c>
    </row>
    <row r="154" spans="1:12" ht="15" x14ac:dyDescent="0.25">
      <c r="A154" s="20"/>
      <c r="B154" s="13"/>
      <c r="C154" s="9"/>
      <c r="D154" s="5" t="s">
        <v>28</v>
      </c>
      <c r="E154" s="40" t="s">
        <v>37</v>
      </c>
      <c r="F154" s="41">
        <v>217</v>
      </c>
      <c r="G154" s="42">
        <v>0.13</v>
      </c>
      <c r="H154" s="42">
        <v>0.02</v>
      </c>
      <c r="I154" s="42">
        <v>14.86</v>
      </c>
      <c r="J154" s="41">
        <v>61</v>
      </c>
      <c r="K154" s="39" t="s">
        <v>35</v>
      </c>
      <c r="L154" s="49">
        <v>4.3899999999999997</v>
      </c>
    </row>
    <row r="155" spans="1:12" ht="15" x14ac:dyDescent="0.25">
      <c r="A155" s="20"/>
      <c r="B155" s="13"/>
      <c r="C155" s="9"/>
      <c r="D155" s="5"/>
      <c r="E155" s="40"/>
      <c r="F155" s="41"/>
      <c r="G155" s="42"/>
      <c r="H155" s="42"/>
      <c r="I155" s="42"/>
      <c r="J155" s="41"/>
      <c r="K155" s="39"/>
      <c r="L155" s="49"/>
    </row>
    <row r="156" spans="1:12" ht="15" x14ac:dyDescent="0.25">
      <c r="A156" s="21"/>
      <c r="B156" s="15"/>
      <c r="C156" s="6"/>
      <c r="D156" s="16" t="s">
        <v>21</v>
      </c>
      <c r="E156" s="7"/>
      <c r="F156" s="56">
        <f>SUM(F151:F155)</f>
        <v>515</v>
      </c>
      <c r="G156" s="56">
        <f>SUM(G151:G155)</f>
        <v>17.649999999999999</v>
      </c>
      <c r="H156" s="56">
        <f>SUM(H151:H155)</f>
        <v>24.95</v>
      </c>
      <c r="I156" s="56">
        <f>SUM(I151:I155)</f>
        <v>93.79</v>
      </c>
      <c r="J156" s="56">
        <f>SUM(J151:J155)</f>
        <v>673</v>
      </c>
      <c r="K156" s="22"/>
      <c r="L156" s="57">
        <f>SUM(L151:L155)</f>
        <v>106.86</v>
      </c>
    </row>
    <row r="157" spans="1:12" ht="15" x14ac:dyDescent="0.25">
      <c r="A157" s="23">
        <f>A151</f>
        <v>3</v>
      </c>
      <c r="B157" s="11">
        <f>B151</f>
        <v>1</v>
      </c>
      <c r="C157" s="8" t="s">
        <v>20</v>
      </c>
      <c r="D157" s="5" t="s">
        <v>148</v>
      </c>
      <c r="E157" s="40" t="s">
        <v>130</v>
      </c>
      <c r="F157" s="41">
        <v>60</v>
      </c>
      <c r="G157" s="42">
        <v>0.94</v>
      </c>
      <c r="H157" s="42">
        <v>3.07</v>
      </c>
      <c r="I157" s="42">
        <v>5.68</v>
      </c>
      <c r="J157" s="41">
        <v>54</v>
      </c>
      <c r="K157" s="39" t="s">
        <v>105</v>
      </c>
      <c r="L157" s="49">
        <v>9.74</v>
      </c>
    </row>
    <row r="158" spans="1:12" ht="15" x14ac:dyDescent="0.25">
      <c r="A158" s="20"/>
      <c r="B158" s="13"/>
      <c r="C158" s="9"/>
      <c r="D158" s="5" t="s">
        <v>41</v>
      </c>
      <c r="E158" s="40" t="s">
        <v>151</v>
      </c>
      <c r="F158" s="41">
        <v>250</v>
      </c>
      <c r="G158" s="42">
        <v>1.48</v>
      </c>
      <c r="H158" s="42">
        <v>4.92</v>
      </c>
      <c r="I158" s="42">
        <v>6.09</v>
      </c>
      <c r="J158" s="41">
        <v>76</v>
      </c>
      <c r="K158" s="39" t="s">
        <v>149</v>
      </c>
      <c r="L158" s="49">
        <v>9.41</v>
      </c>
    </row>
    <row r="159" spans="1:12" ht="15" x14ac:dyDescent="0.25">
      <c r="A159" s="20"/>
      <c r="B159" s="13"/>
      <c r="C159" s="9"/>
      <c r="D159" s="5" t="s">
        <v>42</v>
      </c>
      <c r="E159" s="40" t="s">
        <v>152</v>
      </c>
      <c r="F159" s="41">
        <v>140</v>
      </c>
      <c r="G159" s="42">
        <v>14</v>
      </c>
      <c r="H159" s="42">
        <v>14.1</v>
      </c>
      <c r="I159" s="42">
        <v>24.5</v>
      </c>
      <c r="J159" s="41">
        <v>281</v>
      </c>
      <c r="K159" s="39" t="s">
        <v>150</v>
      </c>
      <c r="L159" s="49">
        <v>66.97</v>
      </c>
    </row>
    <row r="160" spans="1:12" ht="15" x14ac:dyDescent="0.25">
      <c r="A160" s="20"/>
      <c r="B160" s="13"/>
      <c r="C160" s="9"/>
      <c r="D160" s="5" t="s">
        <v>30</v>
      </c>
      <c r="E160" s="40" t="s">
        <v>147</v>
      </c>
      <c r="F160" s="41">
        <v>24</v>
      </c>
      <c r="G160" s="42">
        <v>1.75</v>
      </c>
      <c r="H160" s="42">
        <v>3.82</v>
      </c>
      <c r="I160" s="42">
        <v>16.73</v>
      </c>
      <c r="J160" s="41">
        <v>108</v>
      </c>
      <c r="K160" s="39" t="s">
        <v>35</v>
      </c>
      <c r="L160" s="49">
        <v>10.210000000000001</v>
      </c>
    </row>
    <row r="161" spans="1:12" ht="15" x14ac:dyDescent="0.25">
      <c r="A161" s="20"/>
      <c r="B161" s="13"/>
      <c r="C161" s="9"/>
      <c r="D161" s="5" t="s">
        <v>28</v>
      </c>
      <c r="E161" s="40" t="s">
        <v>37</v>
      </c>
      <c r="F161" s="41">
        <v>220</v>
      </c>
      <c r="G161" s="42">
        <v>0.11</v>
      </c>
      <c r="H161" s="42">
        <v>0.03</v>
      </c>
      <c r="I161" s="42">
        <v>15.14</v>
      </c>
      <c r="J161" s="41">
        <v>61</v>
      </c>
      <c r="K161" s="39" t="s">
        <v>35</v>
      </c>
      <c r="L161" s="49">
        <v>6.14</v>
      </c>
    </row>
    <row r="162" spans="1:12" ht="15" x14ac:dyDescent="0.25">
      <c r="A162" s="20"/>
      <c r="B162" s="13"/>
      <c r="C162" s="9"/>
      <c r="D162" s="5" t="s">
        <v>64</v>
      </c>
      <c r="E162" s="40" t="s">
        <v>133</v>
      </c>
      <c r="F162" s="41">
        <v>30</v>
      </c>
      <c r="G162" s="42">
        <v>2.4</v>
      </c>
      <c r="H162" s="42">
        <v>0.9</v>
      </c>
      <c r="I162" s="42">
        <v>16.2</v>
      </c>
      <c r="J162" s="41">
        <v>83</v>
      </c>
      <c r="K162" s="39" t="s">
        <v>35</v>
      </c>
      <c r="L162" s="49">
        <v>3.02</v>
      </c>
    </row>
    <row r="163" spans="1:12" ht="15" x14ac:dyDescent="0.25">
      <c r="A163" s="20"/>
      <c r="B163" s="13"/>
      <c r="C163" s="9"/>
      <c r="D163" s="5" t="s">
        <v>44</v>
      </c>
      <c r="E163" s="40" t="s">
        <v>72</v>
      </c>
      <c r="F163" s="41">
        <v>25</v>
      </c>
      <c r="G163" s="42">
        <v>1.63</v>
      </c>
      <c r="H163" s="42">
        <v>0.25</v>
      </c>
      <c r="I163" s="42">
        <v>11.5</v>
      </c>
      <c r="J163" s="41">
        <v>55</v>
      </c>
      <c r="K163" s="39" t="s">
        <v>35</v>
      </c>
      <c r="L163" s="49">
        <v>1.37</v>
      </c>
    </row>
    <row r="164" spans="1:12" ht="15" x14ac:dyDescent="0.25">
      <c r="A164" s="21"/>
      <c r="B164" s="15"/>
      <c r="C164" s="6"/>
      <c r="D164" s="54" t="s">
        <v>21</v>
      </c>
      <c r="E164" s="46"/>
      <c r="F164" s="47">
        <f>SUM(F157:F163)</f>
        <v>749</v>
      </c>
      <c r="G164" s="47">
        <f>SUM(G157:G163)</f>
        <v>22.31</v>
      </c>
      <c r="H164" s="47">
        <f>SUM(H157:H163)</f>
        <v>27.09</v>
      </c>
      <c r="I164" s="47">
        <f>SUM(I157:I163)</f>
        <v>95.84</v>
      </c>
      <c r="J164" s="47">
        <f>SUM(J157:J163)</f>
        <v>718</v>
      </c>
      <c r="K164" s="48"/>
      <c r="L164" s="47">
        <f>SUM(L157:L163)</f>
        <v>106.86000000000001</v>
      </c>
    </row>
    <row r="165" spans="1:12" ht="15.75" customHeight="1" thickBot="1" x14ac:dyDescent="0.25">
      <c r="A165" s="24">
        <f>A151</f>
        <v>3</v>
      </c>
      <c r="B165" s="25">
        <f>B151</f>
        <v>1</v>
      </c>
      <c r="C165" s="89" t="s">
        <v>4</v>
      </c>
      <c r="D165" s="90"/>
      <c r="E165" s="26"/>
      <c r="F165" s="27">
        <f>F156+F164</f>
        <v>1264</v>
      </c>
      <c r="G165" s="27">
        <f>G156+G164</f>
        <v>39.959999999999994</v>
      </c>
      <c r="H165" s="27">
        <f>H156+H164</f>
        <v>52.04</v>
      </c>
      <c r="I165" s="27">
        <f>I156+I164</f>
        <v>189.63</v>
      </c>
      <c r="J165" s="27">
        <f>J156+J164</f>
        <v>1391</v>
      </c>
      <c r="K165" s="27"/>
      <c r="L165" s="27">
        <f>L156+L164</f>
        <v>213.72000000000003</v>
      </c>
    </row>
    <row r="166" spans="1:12" ht="15" x14ac:dyDescent="0.25">
      <c r="A166" s="12">
        <v>3</v>
      </c>
      <c r="B166" s="13">
        <v>2</v>
      </c>
      <c r="C166" s="19" t="s">
        <v>19</v>
      </c>
      <c r="D166" s="71" t="s">
        <v>104</v>
      </c>
      <c r="E166" s="72" t="s">
        <v>158</v>
      </c>
      <c r="F166" s="73">
        <v>60</v>
      </c>
      <c r="G166" s="74">
        <v>0.41</v>
      </c>
      <c r="H166" s="74">
        <v>3.65</v>
      </c>
      <c r="I166" s="75">
        <v>2.91</v>
      </c>
      <c r="J166" s="73">
        <v>46</v>
      </c>
      <c r="K166" s="38" t="s">
        <v>157</v>
      </c>
      <c r="L166" s="82">
        <v>8.58</v>
      </c>
    </row>
    <row r="167" spans="1:12" ht="15" x14ac:dyDescent="0.25">
      <c r="A167" s="12"/>
      <c r="B167" s="13"/>
      <c r="C167" s="9"/>
      <c r="D167" s="5" t="s">
        <v>27</v>
      </c>
      <c r="E167" s="40" t="s">
        <v>175</v>
      </c>
      <c r="F167" s="41">
        <v>70</v>
      </c>
      <c r="G167" s="42">
        <v>0.62</v>
      </c>
      <c r="H167" s="42">
        <v>6.06</v>
      </c>
      <c r="I167" s="42">
        <v>2.74</v>
      </c>
      <c r="J167" s="41">
        <v>77</v>
      </c>
      <c r="K167" s="39" t="s">
        <v>153</v>
      </c>
      <c r="L167" s="49">
        <v>58.18</v>
      </c>
    </row>
    <row r="168" spans="1:12" ht="15" x14ac:dyDescent="0.25">
      <c r="A168" s="12"/>
      <c r="B168" s="13"/>
      <c r="C168" s="9"/>
      <c r="D168" s="5" t="s">
        <v>27</v>
      </c>
      <c r="E168" s="40" t="s">
        <v>59</v>
      </c>
      <c r="F168" s="41">
        <v>150</v>
      </c>
      <c r="G168" s="42">
        <v>3.06</v>
      </c>
      <c r="H168" s="42">
        <v>4.8</v>
      </c>
      <c r="I168" s="42">
        <v>20.45</v>
      </c>
      <c r="J168" s="41">
        <v>137</v>
      </c>
      <c r="K168" s="39" t="s">
        <v>92</v>
      </c>
      <c r="L168" s="49">
        <v>24.91</v>
      </c>
    </row>
    <row r="169" spans="1:12" ht="15" x14ac:dyDescent="0.25">
      <c r="A169" s="12"/>
      <c r="B169" s="13"/>
      <c r="C169" s="9"/>
      <c r="D169" s="5" t="s">
        <v>51</v>
      </c>
      <c r="E169" s="40" t="s">
        <v>155</v>
      </c>
      <c r="F169" s="41">
        <v>200</v>
      </c>
      <c r="G169" s="42">
        <v>0.35</v>
      </c>
      <c r="H169" s="42">
        <v>0.08</v>
      </c>
      <c r="I169" s="42">
        <v>29.85</v>
      </c>
      <c r="J169" s="41">
        <v>122</v>
      </c>
      <c r="K169" s="39" t="s">
        <v>154</v>
      </c>
      <c r="L169" s="49">
        <v>10.09</v>
      </c>
    </row>
    <row r="170" spans="1:12" ht="15" x14ac:dyDescent="0.25">
      <c r="A170" s="12"/>
      <c r="B170" s="13"/>
      <c r="C170" s="9"/>
      <c r="D170" s="5" t="s">
        <v>30</v>
      </c>
      <c r="E170" s="40" t="s">
        <v>95</v>
      </c>
      <c r="F170" s="41">
        <v>8</v>
      </c>
      <c r="G170" s="42">
        <v>0.59</v>
      </c>
      <c r="H170" s="42">
        <v>1.5</v>
      </c>
      <c r="I170" s="42">
        <v>5.66</v>
      </c>
      <c r="J170" s="41">
        <v>39</v>
      </c>
      <c r="K170" s="39" t="s">
        <v>35</v>
      </c>
      <c r="L170" s="49">
        <v>3.82</v>
      </c>
    </row>
    <row r="171" spans="1:12" ht="15" x14ac:dyDescent="0.25">
      <c r="A171" s="12"/>
      <c r="B171" s="13"/>
      <c r="C171" s="9"/>
      <c r="D171" s="5" t="s">
        <v>44</v>
      </c>
      <c r="E171" s="40" t="s">
        <v>72</v>
      </c>
      <c r="F171" s="41">
        <v>23</v>
      </c>
      <c r="G171" s="42">
        <v>1.5</v>
      </c>
      <c r="H171" s="42">
        <v>0.23</v>
      </c>
      <c r="I171" s="42">
        <v>10.58</v>
      </c>
      <c r="J171" s="41">
        <v>50</v>
      </c>
      <c r="K171" s="39" t="s">
        <v>35</v>
      </c>
      <c r="L171" s="49">
        <v>1.28</v>
      </c>
    </row>
    <row r="172" spans="1:12" ht="15" x14ac:dyDescent="0.25">
      <c r="A172" s="14"/>
      <c r="B172" s="15"/>
      <c r="C172" s="6"/>
      <c r="D172" s="16" t="s">
        <v>21</v>
      </c>
      <c r="E172" s="7"/>
      <c r="F172" s="56">
        <f>SUM(F166:F171)</f>
        <v>511</v>
      </c>
      <c r="G172" s="56">
        <f>SUM(G166:G171)</f>
        <v>6.5299999999999994</v>
      </c>
      <c r="H172" s="56">
        <f>SUM(H166:H171)</f>
        <v>16.319999999999997</v>
      </c>
      <c r="I172" s="56">
        <f>SUM(I166:I171)</f>
        <v>72.19</v>
      </c>
      <c r="J172" s="56">
        <f>SUM(J166:J171)</f>
        <v>471</v>
      </c>
      <c r="K172" s="22"/>
      <c r="L172" s="57">
        <f>SUM(L166:L171)</f>
        <v>106.86</v>
      </c>
    </row>
    <row r="173" spans="1:12" ht="15" x14ac:dyDescent="0.25">
      <c r="A173" s="11">
        <v>3</v>
      </c>
      <c r="B173" s="11">
        <f>B166</f>
        <v>2</v>
      </c>
      <c r="C173" s="8" t="s">
        <v>20</v>
      </c>
      <c r="D173" s="5" t="s">
        <v>104</v>
      </c>
      <c r="E173" s="40" t="s">
        <v>158</v>
      </c>
      <c r="F173" s="41">
        <v>60</v>
      </c>
      <c r="G173" s="42">
        <v>0.41</v>
      </c>
      <c r="H173" s="42">
        <v>3.65</v>
      </c>
      <c r="I173" s="42">
        <v>2.91</v>
      </c>
      <c r="J173" s="41">
        <v>46</v>
      </c>
      <c r="K173" s="39" t="s">
        <v>157</v>
      </c>
      <c r="L173" s="49">
        <v>8.58</v>
      </c>
    </row>
    <row r="174" spans="1:12" ht="15" x14ac:dyDescent="0.25">
      <c r="A174" s="12"/>
      <c r="B174" s="13"/>
      <c r="C174" s="9"/>
      <c r="D174" s="5" t="s">
        <v>41</v>
      </c>
      <c r="E174" s="40" t="s">
        <v>109</v>
      </c>
      <c r="F174" s="41">
        <v>250</v>
      </c>
      <c r="G174" s="42">
        <v>5.49</v>
      </c>
      <c r="H174" s="42">
        <v>5.27</v>
      </c>
      <c r="I174" s="42">
        <v>16.54</v>
      </c>
      <c r="J174" s="41">
        <v>148</v>
      </c>
      <c r="K174" s="39" t="s">
        <v>106</v>
      </c>
      <c r="L174" s="49">
        <v>10.9</v>
      </c>
    </row>
    <row r="175" spans="1:12" ht="15" x14ac:dyDescent="0.25">
      <c r="A175" s="12"/>
      <c r="B175" s="13"/>
      <c r="C175" s="9"/>
      <c r="D175" s="5" t="s">
        <v>42</v>
      </c>
      <c r="E175" s="40" t="s">
        <v>159</v>
      </c>
      <c r="F175" s="41">
        <v>90</v>
      </c>
      <c r="G175" s="42">
        <v>14.04</v>
      </c>
      <c r="H175" s="42">
        <v>7.56</v>
      </c>
      <c r="I175" s="42">
        <v>2.97</v>
      </c>
      <c r="J175" s="41">
        <v>161</v>
      </c>
      <c r="K175" s="39" t="s">
        <v>117</v>
      </c>
      <c r="L175" s="49">
        <v>60.62</v>
      </c>
    </row>
    <row r="176" spans="1:12" ht="15" x14ac:dyDescent="0.25">
      <c r="A176" s="12"/>
      <c r="B176" s="13"/>
      <c r="C176" s="9"/>
      <c r="D176" s="5" t="s">
        <v>156</v>
      </c>
      <c r="E176" s="40" t="s">
        <v>62</v>
      </c>
      <c r="F176" s="41">
        <v>160</v>
      </c>
      <c r="G176" s="42">
        <v>4.88</v>
      </c>
      <c r="H176" s="42">
        <v>5.34</v>
      </c>
      <c r="I176" s="42">
        <v>21.89</v>
      </c>
      <c r="J176" s="41">
        <v>155</v>
      </c>
      <c r="K176" s="39" t="s">
        <v>53</v>
      </c>
      <c r="L176" s="49">
        <v>19.41</v>
      </c>
    </row>
    <row r="177" spans="1:12" ht="15" x14ac:dyDescent="0.25">
      <c r="A177" s="12"/>
      <c r="B177" s="13"/>
      <c r="C177" s="9"/>
      <c r="D177" s="5" t="s">
        <v>51</v>
      </c>
      <c r="E177" s="40" t="s">
        <v>89</v>
      </c>
      <c r="F177" s="41">
        <v>200</v>
      </c>
      <c r="G177" s="42">
        <v>0.66</v>
      </c>
      <c r="H177" s="42">
        <v>0.09</v>
      </c>
      <c r="I177" s="42">
        <v>32.01</v>
      </c>
      <c r="J177" s="41">
        <v>132</v>
      </c>
      <c r="K177" s="39" t="s">
        <v>86</v>
      </c>
      <c r="L177" s="49">
        <v>5.73</v>
      </c>
    </row>
    <row r="178" spans="1:12" ht="15" x14ac:dyDescent="0.25">
      <c r="A178" s="12"/>
      <c r="B178" s="13"/>
      <c r="C178" s="9"/>
      <c r="D178" s="5" t="s">
        <v>44</v>
      </c>
      <c r="E178" s="40" t="s">
        <v>72</v>
      </c>
      <c r="F178" s="41">
        <v>29</v>
      </c>
      <c r="G178" s="42">
        <v>1.89</v>
      </c>
      <c r="H178" s="42">
        <v>0.28999999999999998</v>
      </c>
      <c r="I178" s="42">
        <v>13.34</v>
      </c>
      <c r="J178" s="41">
        <v>64</v>
      </c>
      <c r="K178" s="39" t="s">
        <v>35</v>
      </c>
      <c r="L178" s="49">
        <v>1.62</v>
      </c>
    </row>
    <row r="179" spans="1:12" ht="15" x14ac:dyDescent="0.25">
      <c r="A179" s="14"/>
      <c r="B179" s="15"/>
      <c r="C179" s="6"/>
      <c r="D179" s="54" t="s">
        <v>21</v>
      </c>
      <c r="E179" s="46"/>
      <c r="F179" s="47">
        <f>SUM(F173:F178)</f>
        <v>789</v>
      </c>
      <c r="G179" s="47">
        <f>SUM(G173:G178)</f>
        <v>27.369999999999997</v>
      </c>
      <c r="H179" s="47">
        <f>SUM(H173:H178)</f>
        <v>22.2</v>
      </c>
      <c r="I179" s="47">
        <f>SUM(I173:I178)</f>
        <v>89.66</v>
      </c>
      <c r="J179" s="47">
        <f>SUM(J173:J178)</f>
        <v>706</v>
      </c>
      <c r="K179" s="48"/>
      <c r="L179" s="47">
        <f>SUM(L173:L178)</f>
        <v>106.86</v>
      </c>
    </row>
    <row r="180" spans="1:12" ht="15.75" customHeight="1" thickBot="1" x14ac:dyDescent="0.25">
      <c r="A180" s="28">
        <f>A166</f>
        <v>3</v>
      </c>
      <c r="B180" s="28">
        <f>B166</f>
        <v>2</v>
      </c>
      <c r="C180" s="89" t="s">
        <v>4</v>
      </c>
      <c r="D180" s="90"/>
      <c r="E180" s="26"/>
      <c r="F180" s="27">
        <f>F172+F179</f>
        <v>1300</v>
      </c>
      <c r="G180" s="27">
        <f>G172+G179</f>
        <v>33.9</v>
      </c>
      <c r="H180" s="27">
        <f>H172+H179</f>
        <v>38.519999999999996</v>
      </c>
      <c r="I180" s="27">
        <f>I172+I179</f>
        <v>161.85</v>
      </c>
      <c r="J180" s="27">
        <f>J172+J179</f>
        <v>1177</v>
      </c>
      <c r="K180" s="27"/>
      <c r="L180" s="27">
        <f>L172+L179</f>
        <v>213.72</v>
      </c>
    </row>
    <row r="181" spans="1:12" ht="15" x14ac:dyDescent="0.25">
      <c r="A181" s="17">
        <v>3</v>
      </c>
      <c r="B181" s="18">
        <v>3</v>
      </c>
      <c r="C181" s="19" t="s">
        <v>19</v>
      </c>
      <c r="D181" s="5" t="s">
        <v>104</v>
      </c>
      <c r="E181" s="44" t="s">
        <v>162</v>
      </c>
      <c r="F181" s="44">
        <v>60</v>
      </c>
      <c r="G181" s="45">
        <v>1.61</v>
      </c>
      <c r="H181" s="45">
        <v>4.6399999999999997</v>
      </c>
      <c r="I181" s="75">
        <v>8.67</v>
      </c>
      <c r="J181" s="44">
        <v>83</v>
      </c>
      <c r="K181" s="85" t="s">
        <v>160</v>
      </c>
      <c r="L181" s="50">
        <v>16.47</v>
      </c>
    </row>
    <row r="182" spans="1:12" ht="15" x14ac:dyDescent="0.25">
      <c r="A182" s="20"/>
      <c r="B182" s="13"/>
      <c r="C182" s="9"/>
      <c r="D182" s="5" t="s">
        <v>27</v>
      </c>
      <c r="E182" s="40" t="s">
        <v>163</v>
      </c>
      <c r="F182" s="41">
        <v>80</v>
      </c>
      <c r="G182" s="42">
        <v>12.24</v>
      </c>
      <c r="H182" s="42">
        <v>23.52</v>
      </c>
      <c r="I182" s="42">
        <v>12.37</v>
      </c>
      <c r="J182" s="41">
        <v>310</v>
      </c>
      <c r="K182" s="39" t="s">
        <v>161</v>
      </c>
      <c r="L182" s="49">
        <v>52.23</v>
      </c>
    </row>
    <row r="183" spans="1:12" ht="15" x14ac:dyDescent="0.25">
      <c r="A183" s="20"/>
      <c r="B183" s="13"/>
      <c r="C183" s="9"/>
      <c r="D183" s="5" t="s">
        <v>27</v>
      </c>
      <c r="E183" s="40" t="s">
        <v>62</v>
      </c>
      <c r="F183" s="41">
        <v>150</v>
      </c>
      <c r="G183" s="42">
        <v>4.58</v>
      </c>
      <c r="H183" s="42">
        <v>5.01</v>
      </c>
      <c r="I183" s="42">
        <v>20.52</v>
      </c>
      <c r="J183" s="41">
        <v>145</v>
      </c>
      <c r="K183" s="39" t="s">
        <v>53</v>
      </c>
      <c r="L183" s="49">
        <v>22.66</v>
      </c>
    </row>
    <row r="184" spans="1:12" ht="15" x14ac:dyDescent="0.25">
      <c r="A184" s="20"/>
      <c r="B184" s="13"/>
      <c r="C184" s="9"/>
      <c r="D184" s="5" t="s">
        <v>51</v>
      </c>
      <c r="E184" s="40" t="s">
        <v>89</v>
      </c>
      <c r="F184" s="41">
        <v>200</v>
      </c>
      <c r="G184" s="42">
        <v>0.66</v>
      </c>
      <c r="H184" s="42">
        <v>0.09</v>
      </c>
      <c r="I184" s="42">
        <v>32.01</v>
      </c>
      <c r="J184" s="41">
        <v>132</v>
      </c>
      <c r="K184" s="39" t="s">
        <v>86</v>
      </c>
      <c r="L184" s="49">
        <v>5.73</v>
      </c>
    </row>
    <row r="185" spans="1:12" ht="15" x14ac:dyDescent="0.25">
      <c r="A185" s="20"/>
      <c r="B185" s="13"/>
      <c r="C185" s="9"/>
      <c r="D185" s="5" t="s">
        <v>30</v>
      </c>
      <c r="E185" s="40" t="s">
        <v>142</v>
      </c>
      <c r="F185" s="41">
        <v>28</v>
      </c>
      <c r="G185" s="42">
        <v>1.82</v>
      </c>
      <c r="H185" s="42">
        <v>4.9400000000000004</v>
      </c>
      <c r="I185" s="42">
        <v>16.739999999999998</v>
      </c>
      <c r="J185" s="41">
        <v>119</v>
      </c>
      <c r="K185" s="39" t="s">
        <v>35</v>
      </c>
      <c r="L185" s="49">
        <v>7.73</v>
      </c>
    </row>
    <row r="186" spans="1:12" ht="15" x14ac:dyDescent="0.25">
      <c r="A186" s="20"/>
      <c r="B186" s="13"/>
      <c r="C186" s="9"/>
      <c r="D186" s="5" t="s">
        <v>44</v>
      </c>
      <c r="E186" s="40" t="s">
        <v>72</v>
      </c>
      <c r="F186" s="41">
        <v>37</v>
      </c>
      <c r="G186" s="42">
        <v>2.41</v>
      </c>
      <c r="H186" s="42">
        <v>0.37</v>
      </c>
      <c r="I186" s="42">
        <v>17.02</v>
      </c>
      <c r="J186" s="41">
        <v>81</v>
      </c>
      <c r="K186" s="39" t="s">
        <v>35</v>
      </c>
      <c r="L186" s="49">
        <v>2.04</v>
      </c>
    </row>
    <row r="187" spans="1:12" ht="15" x14ac:dyDescent="0.25">
      <c r="A187" s="21"/>
      <c r="B187" s="15"/>
      <c r="C187" s="6"/>
      <c r="D187" s="16" t="s">
        <v>21</v>
      </c>
      <c r="E187" s="7"/>
      <c r="F187" s="56">
        <f>SUM(F181:F186)</f>
        <v>555</v>
      </c>
      <c r="G187" s="56">
        <f>SUM(G181:G186)</f>
        <v>23.32</v>
      </c>
      <c r="H187" s="56">
        <f>SUM(H181:H186)</f>
        <v>38.57</v>
      </c>
      <c r="I187" s="56">
        <f>SUM(I181:I186)</f>
        <v>107.32999999999998</v>
      </c>
      <c r="J187" s="56">
        <f>SUM(J181:J186)</f>
        <v>870</v>
      </c>
      <c r="K187" s="22"/>
      <c r="L187" s="57">
        <f>SUM(L181:L186)</f>
        <v>106.86</v>
      </c>
    </row>
    <row r="188" spans="1:12" ht="15" x14ac:dyDescent="0.25">
      <c r="A188" s="23">
        <v>3</v>
      </c>
      <c r="B188" s="11">
        <f>B181</f>
        <v>3</v>
      </c>
      <c r="C188" s="8" t="s">
        <v>20</v>
      </c>
      <c r="D188" s="5" t="s">
        <v>41</v>
      </c>
      <c r="E188" s="40" t="s">
        <v>165</v>
      </c>
      <c r="F188" s="41">
        <v>250</v>
      </c>
      <c r="G188" s="42">
        <v>1.77</v>
      </c>
      <c r="H188" s="42">
        <v>4.95</v>
      </c>
      <c r="I188" s="42">
        <v>7.9</v>
      </c>
      <c r="J188" s="41">
        <v>90</v>
      </c>
      <c r="K188" s="39" t="s">
        <v>45</v>
      </c>
      <c r="L188" s="49">
        <v>12.28</v>
      </c>
    </row>
    <row r="189" spans="1:12" ht="15" x14ac:dyDescent="0.25">
      <c r="A189" s="20"/>
      <c r="B189" s="13"/>
      <c r="C189" s="9"/>
      <c r="D189" s="5" t="s">
        <v>42</v>
      </c>
      <c r="E189" s="40" t="s">
        <v>166</v>
      </c>
      <c r="F189" s="41">
        <v>125</v>
      </c>
      <c r="G189" s="42">
        <v>9.02</v>
      </c>
      <c r="H189" s="42">
        <v>21.89</v>
      </c>
      <c r="I189" s="42">
        <v>10.71</v>
      </c>
      <c r="J189" s="41">
        <v>322</v>
      </c>
      <c r="K189" s="39" t="s">
        <v>164</v>
      </c>
      <c r="L189" s="49">
        <v>42.13</v>
      </c>
    </row>
    <row r="190" spans="1:12" ht="15" x14ac:dyDescent="0.25">
      <c r="A190" s="20"/>
      <c r="B190" s="13"/>
      <c r="C190" s="9"/>
      <c r="D190" s="5" t="s">
        <v>51</v>
      </c>
      <c r="E190" s="40" t="s">
        <v>155</v>
      </c>
      <c r="F190" s="41">
        <v>200</v>
      </c>
      <c r="G190" s="42">
        <v>0.35</v>
      </c>
      <c r="H190" s="42">
        <v>0.08</v>
      </c>
      <c r="I190" s="42">
        <v>29.85</v>
      </c>
      <c r="J190" s="41">
        <v>122</v>
      </c>
      <c r="K190" s="39" t="s">
        <v>154</v>
      </c>
      <c r="L190" s="49">
        <v>10.09</v>
      </c>
    </row>
    <row r="191" spans="1:12" ht="15" x14ac:dyDescent="0.25">
      <c r="A191" s="20"/>
      <c r="B191" s="13"/>
      <c r="C191" s="9"/>
      <c r="D191" s="5" t="s">
        <v>29</v>
      </c>
      <c r="E191" s="40" t="s">
        <v>103</v>
      </c>
      <c r="F191" s="41">
        <v>100</v>
      </c>
      <c r="G191" s="42">
        <v>0.4</v>
      </c>
      <c r="H191" s="42">
        <v>0.4</v>
      </c>
      <c r="I191" s="42">
        <v>9.8000000000000007</v>
      </c>
      <c r="J191" s="41">
        <v>44</v>
      </c>
      <c r="K191" s="39" t="s">
        <v>34</v>
      </c>
      <c r="L191" s="49">
        <v>34.200000000000003</v>
      </c>
    </row>
    <row r="192" spans="1:12" ht="15" x14ac:dyDescent="0.25">
      <c r="A192" s="20"/>
      <c r="B192" s="13"/>
      <c r="C192" s="9"/>
      <c r="D192" s="5" t="s">
        <v>30</v>
      </c>
      <c r="E192" s="40" t="s">
        <v>167</v>
      </c>
      <c r="F192" s="41">
        <v>20</v>
      </c>
      <c r="G192" s="42">
        <v>0.74</v>
      </c>
      <c r="H192" s="42">
        <v>5.78</v>
      </c>
      <c r="I192" s="42">
        <v>13.22</v>
      </c>
      <c r="J192" s="41">
        <v>108</v>
      </c>
      <c r="K192" s="39" t="s">
        <v>35</v>
      </c>
      <c r="L192" s="49">
        <v>7.61</v>
      </c>
    </row>
    <row r="193" spans="1:12" ht="15" x14ac:dyDescent="0.25">
      <c r="A193" s="20"/>
      <c r="B193" s="13"/>
      <c r="C193" s="9"/>
      <c r="D193" s="5" t="s">
        <v>44</v>
      </c>
      <c r="E193" s="40" t="s">
        <v>72</v>
      </c>
      <c r="F193" s="41">
        <v>10</v>
      </c>
      <c r="G193" s="42">
        <v>0.86</v>
      </c>
      <c r="H193" s="42">
        <v>0.13</v>
      </c>
      <c r="I193" s="42">
        <v>4.5199999999999996</v>
      </c>
      <c r="J193" s="41">
        <v>23</v>
      </c>
      <c r="K193" s="39" t="s">
        <v>35</v>
      </c>
      <c r="L193" s="49">
        <v>0.55000000000000004</v>
      </c>
    </row>
    <row r="194" spans="1:12" ht="15" x14ac:dyDescent="0.25">
      <c r="A194" s="21"/>
      <c r="B194" s="15"/>
      <c r="C194" s="6"/>
      <c r="D194" s="54" t="s">
        <v>21</v>
      </c>
      <c r="E194" s="46"/>
      <c r="F194" s="47">
        <f>SUM(F188:F193)</f>
        <v>705</v>
      </c>
      <c r="G194" s="47">
        <f>SUM(G188:G193)</f>
        <v>13.139999999999999</v>
      </c>
      <c r="H194" s="47">
        <f>SUM(H188:H193)</f>
        <v>33.229999999999997</v>
      </c>
      <c r="I194" s="47">
        <f>SUM(I188:I193)</f>
        <v>76</v>
      </c>
      <c r="J194" s="47">
        <f>SUM(J188:J193)</f>
        <v>709</v>
      </c>
      <c r="K194" s="48"/>
      <c r="L194" s="47">
        <f>SUM(L188:L193)</f>
        <v>106.86</v>
      </c>
    </row>
    <row r="195" spans="1:12" ht="15.75" customHeight="1" thickBot="1" x14ac:dyDescent="0.25">
      <c r="A195" s="24">
        <f>A181</f>
        <v>3</v>
      </c>
      <c r="B195" s="86">
        <f>B181</f>
        <v>3</v>
      </c>
      <c r="C195" s="91" t="s">
        <v>4</v>
      </c>
      <c r="D195" s="92"/>
      <c r="E195" s="58"/>
      <c r="F195" s="55">
        <f>F187+F194</f>
        <v>1260</v>
      </c>
      <c r="G195" s="55">
        <f>G187+G194</f>
        <v>36.46</v>
      </c>
      <c r="H195" s="55">
        <f>H187+H194</f>
        <v>71.8</v>
      </c>
      <c r="I195" s="55">
        <f>I187+I194</f>
        <v>183.32999999999998</v>
      </c>
      <c r="J195" s="55">
        <f>J187+J194</f>
        <v>1579</v>
      </c>
      <c r="K195" s="55"/>
      <c r="L195" s="55">
        <f>L187+L194</f>
        <v>213.72</v>
      </c>
    </row>
    <row r="196" spans="1:12" ht="15" x14ac:dyDescent="0.25">
      <c r="A196" s="17">
        <v>3</v>
      </c>
      <c r="B196" s="87">
        <v>4</v>
      </c>
      <c r="C196" s="19" t="s">
        <v>19</v>
      </c>
      <c r="D196" s="71" t="s">
        <v>27</v>
      </c>
      <c r="E196" s="72" t="s">
        <v>169</v>
      </c>
      <c r="F196" s="73">
        <v>140</v>
      </c>
      <c r="G196" s="74">
        <v>9.56</v>
      </c>
      <c r="H196" s="74">
        <v>5.93</v>
      </c>
      <c r="I196" s="75">
        <v>13.46</v>
      </c>
      <c r="J196" s="73">
        <v>226</v>
      </c>
      <c r="K196" s="38" t="s">
        <v>168</v>
      </c>
      <c r="L196" s="82">
        <v>67.37</v>
      </c>
    </row>
    <row r="197" spans="1:12" ht="15" x14ac:dyDescent="0.25">
      <c r="A197" s="20"/>
      <c r="B197" s="13"/>
      <c r="C197" s="9"/>
      <c r="D197" s="5" t="s">
        <v>27</v>
      </c>
      <c r="E197" s="40" t="s">
        <v>138</v>
      </c>
      <c r="F197" s="41">
        <v>158</v>
      </c>
      <c r="G197" s="42">
        <v>5.73</v>
      </c>
      <c r="H197" s="42">
        <v>6.08</v>
      </c>
      <c r="I197" s="42">
        <v>31.98</v>
      </c>
      <c r="J197" s="41">
        <v>206</v>
      </c>
      <c r="K197" s="39" t="s">
        <v>47</v>
      </c>
      <c r="L197" s="49">
        <v>22.28</v>
      </c>
    </row>
    <row r="198" spans="1:12" ht="15" x14ac:dyDescent="0.25">
      <c r="A198" s="20"/>
      <c r="B198" s="13"/>
      <c r="C198" s="9"/>
      <c r="D198" s="5" t="s">
        <v>51</v>
      </c>
      <c r="E198" s="40" t="s">
        <v>170</v>
      </c>
      <c r="F198" s="41">
        <v>200</v>
      </c>
      <c r="G198" s="42">
        <v>0.78</v>
      </c>
      <c r="H198" s="42">
        <v>0.05</v>
      </c>
      <c r="I198" s="42">
        <v>27.63</v>
      </c>
      <c r="J198" s="41">
        <v>114</v>
      </c>
      <c r="K198" s="39" t="s">
        <v>154</v>
      </c>
      <c r="L198" s="49">
        <v>10.29</v>
      </c>
    </row>
    <row r="199" spans="1:12" ht="15" x14ac:dyDescent="0.25">
      <c r="A199" s="20"/>
      <c r="B199" s="13"/>
      <c r="C199" s="9"/>
      <c r="D199" s="5" t="s">
        <v>30</v>
      </c>
      <c r="E199" s="40" t="s">
        <v>95</v>
      </c>
      <c r="F199" s="41">
        <v>8</v>
      </c>
      <c r="G199" s="42">
        <v>0.59</v>
      </c>
      <c r="H199" s="42">
        <v>1.5</v>
      </c>
      <c r="I199" s="42">
        <v>5.66</v>
      </c>
      <c r="J199" s="41">
        <v>39</v>
      </c>
      <c r="K199" s="39" t="s">
        <v>35</v>
      </c>
      <c r="L199" s="49">
        <v>3.82</v>
      </c>
    </row>
    <row r="200" spans="1:12" ht="15" x14ac:dyDescent="0.25">
      <c r="A200" s="20"/>
      <c r="B200" s="13"/>
      <c r="C200" s="9"/>
      <c r="D200" s="5" t="s">
        <v>64</v>
      </c>
      <c r="E200" s="40" t="s">
        <v>133</v>
      </c>
      <c r="F200" s="41">
        <v>20</v>
      </c>
      <c r="G200" s="42">
        <v>1.6</v>
      </c>
      <c r="H200" s="42">
        <v>0.6</v>
      </c>
      <c r="I200" s="42">
        <v>10.8</v>
      </c>
      <c r="J200" s="41">
        <v>55</v>
      </c>
      <c r="K200" s="39" t="s">
        <v>35</v>
      </c>
      <c r="L200" s="49">
        <v>2.02</v>
      </c>
    </row>
    <row r="201" spans="1:12" ht="15" x14ac:dyDescent="0.25">
      <c r="A201" s="20"/>
      <c r="B201" s="13"/>
      <c r="C201" s="9"/>
      <c r="D201" s="5" t="s">
        <v>44</v>
      </c>
      <c r="E201" s="40" t="s">
        <v>40</v>
      </c>
      <c r="F201" s="41">
        <v>19</v>
      </c>
      <c r="G201" s="42">
        <v>1.24</v>
      </c>
      <c r="H201" s="42">
        <v>0.19</v>
      </c>
      <c r="I201" s="42">
        <v>8.74</v>
      </c>
      <c r="J201" s="41">
        <v>42</v>
      </c>
      <c r="K201" s="39" t="s">
        <v>35</v>
      </c>
      <c r="L201" s="49">
        <v>1.08</v>
      </c>
    </row>
    <row r="202" spans="1:12" ht="15" x14ac:dyDescent="0.25">
      <c r="A202" s="21"/>
      <c r="B202" s="15"/>
      <c r="C202" s="6"/>
      <c r="D202" s="16" t="s">
        <v>21</v>
      </c>
      <c r="E202" s="7"/>
      <c r="F202" s="56">
        <f>SUM(F196:F201)</f>
        <v>545</v>
      </c>
      <c r="G202" s="56">
        <f>SUM(G196:G201)</f>
        <v>19.5</v>
      </c>
      <c r="H202" s="56">
        <f>SUM(H196:H201)</f>
        <v>14.35</v>
      </c>
      <c r="I202" s="56">
        <f>SUM(I196:I201)</f>
        <v>98.269999999999982</v>
      </c>
      <c r="J202" s="56">
        <f>SUM(J196:J201)</f>
        <v>682</v>
      </c>
      <c r="K202" s="22"/>
      <c r="L202" s="57">
        <f>SUM(L196:L201)</f>
        <v>106.85999999999999</v>
      </c>
    </row>
    <row r="203" spans="1:12" ht="15" x14ac:dyDescent="0.25">
      <c r="A203" s="23">
        <v>3</v>
      </c>
      <c r="B203" s="11">
        <f>B196</f>
        <v>4</v>
      </c>
      <c r="C203" s="8" t="s">
        <v>20</v>
      </c>
      <c r="D203" s="5" t="s">
        <v>41</v>
      </c>
      <c r="E203" s="40" t="s">
        <v>57</v>
      </c>
      <c r="F203" s="41">
        <v>250</v>
      </c>
      <c r="G203" s="42">
        <v>2.39</v>
      </c>
      <c r="H203" s="42">
        <v>5.08</v>
      </c>
      <c r="I203" s="42">
        <v>13</v>
      </c>
      <c r="J203" s="41">
        <v>117</v>
      </c>
      <c r="K203" s="39" t="s">
        <v>116</v>
      </c>
      <c r="L203" s="49">
        <v>6.45</v>
      </c>
    </row>
    <row r="204" spans="1:12" ht="30" x14ac:dyDescent="0.25">
      <c r="A204" s="20"/>
      <c r="B204" s="13"/>
      <c r="C204" s="9"/>
      <c r="D204" s="5" t="s">
        <v>42</v>
      </c>
      <c r="E204" s="40" t="s">
        <v>182</v>
      </c>
      <c r="F204" s="41">
        <v>120</v>
      </c>
      <c r="G204" s="42">
        <v>10.83</v>
      </c>
      <c r="H204" s="42">
        <v>26.89</v>
      </c>
      <c r="I204" s="42">
        <v>9.01</v>
      </c>
      <c r="J204" s="41">
        <v>321</v>
      </c>
      <c r="K204" s="39" t="s">
        <v>46</v>
      </c>
      <c r="L204" s="49">
        <v>66.66</v>
      </c>
    </row>
    <row r="205" spans="1:12" ht="15" x14ac:dyDescent="0.25">
      <c r="A205" s="20"/>
      <c r="B205" s="13"/>
      <c r="C205" s="9"/>
      <c r="D205" s="5" t="s">
        <v>43</v>
      </c>
      <c r="E205" s="40" t="s">
        <v>69</v>
      </c>
      <c r="F205" s="41">
        <v>150</v>
      </c>
      <c r="G205" s="42">
        <v>2.5299999999999998</v>
      </c>
      <c r="H205" s="42">
        <v>15.7</v>
      </c>
      <c r="I205" s="42">
        <v>12.29</v>
      </c>
      <c r="J205" s="41">
        <v>203</v>
      </c>
      <c r="K205" s="39" t="s">
        <v>66</v>
      </c>
      <c r="L205" s="49">
        <v>26.82</v>
      </c>
    </row>
    <row r="206" spans="1:12" ht="15" x14ac:dyDescent="0.25">
      <c r="A206" s="20"/>
      <c r="B206" s="13"/>
      <c r="C206" s="9"/>
      <c r="D206" s="5" t="s">
        <v>30</v>
      </c>
      <c r="E206" s="40" t="s">
        <v>71</v>
      </c>
      <c r="F206" s="41">
        <v>4</v>
      </c>
      <c r="G206" s="42">
        <v>1.08</v>
      </c>
      <c r="H206" s="42">
        <v>0.96</v>
      </c>
      <c r="I206" s="42">
        <v>8.64</v>
      </c>
      <c r="J206" s="41">
        <v>40</v>
      </c>
      <c r="K206" s="39" t="s">
        <v>35</v>
      </c>
      <c r="L206" s="49">
        <v>1.07</v>
      </c>
    </row>
    <row r="207" spans="1:12" ht="15" x14ac:dyDescent="0.25">
      <c r="A207" s="20"/>
      <c r="B207" s="13"/>
      <c r="C207" s="9"/>
      <c r="D207" s="5" t="s">
        <v>28</v>
      </c>
      <c r="E207" s="40" t="s">
        <v>37</v>
      </c>
      <c r="F207" s="41">
        <v>217</v>
      </c>
      <c r="G207" s="42">
        <v>0.13</v>
      </c>
      <c r="H207" s="42">
        <v>0.02</v>
      </c>
      <c r="I207" s="42">
        <v>14.86</v>
      </c>
      <c r="J207" s="41">
        <v>61</v>
      </c>
      <c r="K207" s="39" t="s">
        <v>33</v>
      </c>
      <c r="L207" s="49">
        <v>4.3899999999999997</v>
      </c>
    </row>
    <row r="208" spans="1:12" ht="15" x14ac:dyDescent="0.25">
      <c r="A208" s="20"/>
      <c r="B208" s="13"/>
      <c r="C208" s="9"/>
      <c r="D208" s="5" t="s">
        <v>44</v>
      </c>
      <c r="E208" s="40" t="s">
        <v>40</v>
      </c>
      <c r="F208" s="41">
        <v>27</v>
      </c>
      <c r="G208" s="42">
        <v>1.76</v>
      </c>
      <c r="H208" s="42">
        <v>0.27</v>
      </c>
      <c r="I208" s="42">
        <v>12.42</v>
      </c>
      <c r="J208" s="41">
        <v>59</v>
      </c>
      <c r="K208" s="39" t="s">
        <v>35</v>
      </c>
      <c r="L208" s="49">
        <v>1.47</v>
      </c>
    </row>
    <row r="209" spans="1:12" ht="15" x14ac:dyDescent="0.25">
      <c r="A209" s="21"/>
      <c r="B209" s="15"/>
      <c r="C209" s="88"/>
      <c r="D209" s="54" t="s">
        <v>21</v>
      </c>
      <c r="E209" s="46"/>
      <c r="F209" s="47">
        <f>SUM(F203:F208)</f>
        <v>768</v>
      </c>
      <c r="G209" s="47">
        <f>SUM(G203:G208)</f>
        <v>18.72</v>
      </c>
      <c r="H209" s="47">
        <f>SUM(H203:H208)</f>
        <v>48.920000000000009</v>
      </c>
      <c r="I209" s="47">
        <f>SUM(I203:I208)</f>
        <v>70.22</v>
      </c>
      <c r="J209" s="47">
        <f>SUM(J203:J208)</f>
        <v>801</v>
      </c>
      <c r="K209" s="48"/>
      <c r="L209" s="47">
        <f>SUM(L203:L208)</f>
        <v>106.86</v>
      </c>
    </row>
    <row r="210" spans="1:12" ht="15.75" customHeight="1" thickBot="1" x14ac:dyDescent="0.25">
      <c r="A210" s="24">
        <f>A196</f>
        <v>3</v>
      </c>
      <c r="B210" s="25">
        <f>B196</f>
        <v>4</v>
      </c>
      <c r="C210" s="89" t="s">
        <v>4</v>
      </c>
      <c r="D210" s="92"/>
      <c r="E210" s="58"/>
      <c r="F210" s="55">
        <f>F202+F209</f>
        <v>1313</v>
      </c>
      <c r="G210" s="55">
        <f>G202+G209</f>
        <v>38.22</v>
      </c>
      <c r="H210" s="55">
        <f>H202+H209</f>
        <v>63.27000000000001</v>
      </c>
      <c r="I210" s="55">
        <f>I202+I209</f>
        <v>168.48999999999998</v>
      </c>
      <c r="J210" s="55">
        <f>J202+J209</f>
        <v>1483</v>
      </c>
      <c r="K210" s="55"/>
      <c r="L210" s="55">
        <f>L202+L209</f>
        <v>213.71999999999997</v>
      </c>
    </row>
    <row r="211" spans="1:12" ht="15" x14ac:dyDescent="0.25">
      <c r="A211" s="17">
        <v>3</v>
      </c>
      <c r="B211" s="18">
        <v>5</v>
      </c>
      <c r="C211" s="9" t="s">
        <v>19</v>
      </c>
      <c r="D211" s="71" t="s">
        <v>104</v>
      </c>
      <c r="E211" s="72" t="s">
        <v>114</v>
      </c>
      <c r="F211" s="73">
        <v>70</v>
      </c>
      <c r="G211" s="74">
        <v>7.0000000000000007E-2</v>
      </c>
      <c r="H211" s="74">
        <v>8.0299999999999994</v>
      </c>
      <c r="I211" s="74">
        <v>0.86</v>
      </c>
      <c r="J211" s="73">
        <v>57</v>
      </c>
      <c r="K211" s="38" t="s">
        <v>111</v>
      </c>
      <c r="L211" s="82">
        <v>8.0399999999999991</v>
      </c>
    </row>
    <row r="212" spans="1:12" ht="30" x14ac:dyDescent="0.25">
      <c r="A212" s="20"/>
      <c r="B212" s="13"/>
      <c r="C212" s="9"/>
      <c r="D212" s="5" t="s">
        <v>27</v>
      </c>
      <c r="E212" s="40" t="s">
        <v>172</v>
      </c>
      <c r="F212" s="41">
        <v>165</v>
      </c>
      <c r="G212" s="42">
        <v>10.07</v>
      </c>
      <c r="H212" s="42">
        <v>7.96</v>
      </c>
      <c r="I212" s="42">
        <v>33.69</v>
      </c>
      <c r="J212" s="41">
        <v>247</v>
      </c>
      <c r="K212" s="39" t="s">
        <v>171</v>
      </c>
      <c r="L212" s="49">
        <v>79.31</v>
      </c>
    </row>
    <row r="213" spans="1:12" ht="15" x14ac:dyDescent="0.25">
      <c r="A213" s="20"/>
      <c r="B213" s="13"/>
      <c r="C213" s="9"/>
      <c r="D213" s="5" t="s">
        <v>30</v>
      </c>
      <c r="E213" s="40" t="s">
        <v>173</v>
      </c>
      <c r="F213" s="41">
        <v>50</v>
      </c>
      <c r="G213" s="42">
        <v>3</v>
      </c>
      <c r="H213" s="42">
        <v>9.6</v>
      </c>
      <c r="I213" s="42">
        <v>31.1</v>
      </c>
      <c r="J213" s="41">
        <v>194</v>
      </c>
      <c r="K213" s="39" t="s">
        <v>35</v>
      </c>
      <c r="L213" s="49">
        <v>15.12</v>
      </c>
    </row>
    <row r="214" spans="1:12" ht="15" x14ac:dyDescent="0.25">
      <c r="A214" s="20"/>
      <c r="B214" s="13"/>
      <c r="C214" s="9"/>
      <c r="D214" s="5" t="s">
        <v>28</v>
      </c>
      <c r="E214" s="40" t="s">
        <v>37</v>
      </c>
      <c r="F214" s="41">
        <v>217</v>
      </c>
      <c r="G214" s="42">
        <v>0.13</v>
      </c>
      <c r="H214" s="42">
        <v>0.02</v>
      </c>
      <c r="I214" s="42">
        <v>15</v>
      </c>
      <c r="J214" s="41">
        <v>61</v>
      </c>
      <c r="K214" s="39" t="s">
        <v>33</v>
      </c>
      <c r="L214" s="49">
        <v>4.3899999999999997</v>
      </c>
    </row>
    <row r="215" spans="1:12" ht="15" x14ac:dyDescent="0.25">
      <c r="A215" s="20"/>
      <c r="B215" s="13"/>
      <c r="C215" s="9"/>
      <c r="D215" s="5"/>
      <c r="E215" s="40"/>
      <c r="F215" s="41"/>
      <c r="G215" s="42"/>
      <c r="H215" s="42"/>
      <c r="I215" s="42"/>
      <c r="J215" s="41"/>
      <c r="K215" s="39"/>
      <c r="L215" s="49"/>
    </row>
    <row r="216" spans="1:12" ht="15" x14ac:dyDescent="0.25">
      <c r="A216" s="20"/>
      <c r="B216" s="13"/>
      <c r="C216" s="9"/>
      <c r="D216" s="5"/>
      <c r="E216" s="40"/>
      <c r="F216" s="41"/>
      <c r="G216" s="42"/>
      <c r="H216" s="42"/>
      <c r="I216" s="42"/>
      <c r="J216" s="41"/>
      <c r="K216" s="39"/>
      <c r="L216" s="49"/>
    </row>
    <row r="217" spans="1:12" ht="15.75" customHeight="1" x14ac:dyDescent="0.25">
      <c r="A217" s="21"/>
      <c r="B217" s="15"/>
      <c r="C217" s="6"/>
      <c r="D217" s="16" t="s">
        <v>21</v>
      </c>
      <c r="E217" s="7"/>
      <c r="F217" s="56">
        <f>SUM(F211:F216)</f>
        <v>502</v>
      </c>
      <c r="G217" s="56">
        <f>SUM(G211:G216)</f>
        <v>13.270000000000001</v>
      </c>
      <c r="H217" s="56">
        <f>SUM(H211:H216)</f>
        <v>25.609999999999996</v>
      </c>
      <c r="I217" s="56">
        <f>SUM(I211:I216)</f>
        <v>80.650000000000006</v>
      </c>
      <c r="J217" s="56">
        <f>SUM(J211:J216)</f>
        <v>559</v>
      </c>
      <c r="K217" s="22"/>
      <c r="L217" s="57">
        <f>SUM(L211:L216)</f>
        <v>106.86</v>
      </c>
    </row>
    <row r="218" spans="1:12" ht="15" x14ac:dyDescent="0.25">
      <c r="A218" s="23">
        <v>3</v>
      </c>
      <c r="B218" s="11">
        <f>B211</f>
        <v>5</v>
      </c>
      <c r="C218" s="8" t="s">
        <v>20</v>
      </c>
      <c r="D218" s="5" t="s">
        <v>41</v>
      </c>
      <c r="E218" s="40" t="s">
        <v>75</v>
      </c>
      <c r="F218" s="41">
        <v>250</v>
      </c>
      <c r="G218" s="42">
        <v>2.02</v>
      </c>
      <c r="H218" s="42">
        <v>5.09</v>
      </c>
      <c r="I218" s="42">
        <v>11.98</v>
      </c>
      <c r="J218" s="41">
        <v>107</v>
      </c>
      <c r="K218" s="39" t="s">
        <v>54</v>
      </c>
      <c r="L218" s="49">
        <v>15.03</v>
      </c>
    </row>
    <row r="219" spans="1:12" ht="15" x14ac:dyDescent="0.25">
      <c r="A219" s="20"/>
      <c r="B219" s="13"/>
      <c r="C219" s="9"/>
      <c r="D219" s="5" t="s">
        <v>42</v>
      </c>
      <c r="E219" s="40" t="s">
        <v>131</v>
      </c>
      <c r="F219" s="41">
        <v>90</v>
      </c>
      <c r="G219" s="42">
        <v>11.86</v>
      </c>
      <c r="H219" s="42">
        <v>20.32</v>
      </c>
      <c r="I219" s="42">
        <v>6.08</v>
      </c>
      <c r="J219" s="41">
        <v>255</v>
      </c>
      <c r="K219" s="39" t="s">
        <v>128</v>
      </c>
      <c r="L219" s="49">
        <v>59.27</v>
      </c>
    </row>
    <row r="220" spans="1:12" ht="15" x14ac:dyDescent="0.25">
      <c r="A220" s="20"/>
      <c r="B220" s="13"/>
      <c r="C220" s="9"/>
      <c r="D220" s="5" t="s">
        <v>43</v>
      </c>
      <c r="E220" s="40" t="s">
        <v>77</v>
      </c>
      <c r="F220" s="41">
        <v>150</v>
      </c>
      <c r="G220" s="42">
        <v>3.65</v>
      </c>
      <c r="H220" s="42">
        <v>5.37</v>
      </c>
      <c r="I220" s="42">
        <v>36.68</v>
      </c>
      <c r="J220" s="41">
        <v>210</v>
      </c>
      <c r="K220" s="39" t="s">
        <v>56</v>
      </c>
      <c r="L220" s="49">
        <v>21.57</v>
      </c>
    </row>
    <row r="221" spans="1:12" ht="15" x14ac:dyDescent="0.25">
      <c r="A221" s="20"/>
      <c r="B221" s="13"/>
      <c r="C221" s="9"/>
      <c r="D221" s="5" t="s">
        <v>51</v>
      </c>
      <c r="E221" s="40" t="s">
        <v>89</v>
      </c>
      <c r="F221" s="41">
        <v>200</v>
      </c>
      <c r="G221" s="42">
        <v>0.66</v>
      </c>
      <c r="H221" s="42">
        <v>0.09</v>
      </c>
      <c r="I221" s="42">
        <v>32.01</v>
      </c>
      <c r="J221" s="41">
        <v>132</v>
      </c>
      <c r="K221" s="39" t="s">
        <v>86</v>
      </c>
      <c r="L221" s="49">
        <v>5.73</v>
      </c>
    </row>
    <row r="222" spans="1:12" ht="15" x14ac:dyDescent="0.25">
      <c r="A222" s="20"/>
      <c r="B222" s="13"/>
      <c r="C222" s="9"/>
      <c r="D222" s="5" t="s">
        <v>30</v>
      </c>
      <c r="E222" s="40" t="s">
        <v>174</v>
      </c>
      <c r="F222" s="41">
        <v>8</v>
      </c>
      <c r="G222" s="42">
        <v>0.59</v>
      </c>
      <c r="H222" s="42">
        <v>1.5</v>
      </c>
      <c r="I222" s="42">
        <v>5.66</v>
      </c>
      <c r="J222" s="41">
        <v>39</v>
      </c>
      <c r="K222" s="39" t="s">
        <v>35</v>
      </c>
      <c r="L222" s="49">
        <v>3.82</v>
      </c>
    </row>
    <row r="223" spans="1:12" ht="15" x14ac:dyDescent="0.25">
      <c r="A223" s="20"/>
      <c r="B223" s="13"/>
      <c r="C223" s="9"/>
      <c r="D223" s="5" t="s">
        <v>44</v>
      </c>
      <c r="E223" s="40" t="s">
        <v>40</v>
      </c>
      <c r="F223" s="41">
        <v>26</v>
      </c>
      <c r="G223" s="42">
        <v>1.69</v>
      </c>
      <c r="H223" s="42">
        <v>0.26</v>
      </c>
      <c r="I223" s="42">
        <v>11.96</v>
      </c>
      <c r="J223" s="41">
        <v>57</v>
      </c>
      <c r="K223" s="39" t="s">
        <v>35</v>
      </c>
      <c r="L223" s="49">
        <v>1.44</v>
      </c>
    </row>
    <row r="224" spans="1:12" ht="15" x14ac:dyDescent="0.25">
      <c r="A224" s="21"/>
      <c r="B224" s="15"/>
      <c r="C224" s="6"/>
      <c r="D224" s="54" t="s">
        <v>21</v>
      </c>
      <c r="E224" s="46"/>
      <c r="F224" s="47">
        <f>SUM(F218:F223)</f>
        <v>724</v>
      </c>
      <c r="G224" s="47">
        <f>SUM(G218:G223)</f>
        <v>20.47</v>
      </c>
      <c r="H224" s="47">
        <f>SUM(H218:H223)</f>
        <v>32.630000000000003</v>
      </c>
      <c r="I224" s="47">
        <f>SUM(I218:I223)</f>
        <v>104.37</v>
      </c>
      <c r="J224" s="47">
        <f>SUM(J218:J223)</f>
        <v>800</v>
      </c>
      <c r="K224" s="48"/>
      <c r="L224" s="51">
        <f>SUM(L218:L223)</f>
        <v>106.86</v>
      </c>
    </row>
    <row r="225" spans="1:12" ht="15.75" customHeight="1" thickBot="1" x14ac:dyDescent="0.25">
      <c r="A225" s="24">
        <f>A211</f>
        <v>3</v>
      </c>
      <c r="B225" s="25">
        <f>B211</f>
        <v>5</v>
      </c>
      <c r="C225" s="89" t="s">
        <v>4</v>
      </c>
      <c r="D225" s="90"/>
      <c r="E225" s="26"/>
      <c r="F225" s="27">
        <f>F217+F224</f>
        <v>1226</v>
      </c>
      <c r="G225" s="27">
        <f>G217+G224</f>
        <v>33.74</v>
      </c>
      <c r="H225" s="27">
        <f>H217+H224</f>
        <v>58.239999999999995</v>
      </c>
      <c r="I225" s="27">
        <f>I217+I224</f>
        <v>185.02</v>
      </c>
      <c r="J225" s="27">
        <f>J217+J224</f>
        <v>1359</v>
      </c>
      <c r="K225" s="27"/>
      <c r="L225" s="27">
        <f>L217+L224</f>
        <v>213.72</v>
      </c>
    </row>
  </sheetData>
  <mergeCells count="18">
    <mergeCell ref="C63:D63"/>
    <mergeCell ref="C79:D79"/>
    <mergeCell ref="C19:D19"/>
    <mergeCell ref="C1:E1"/>
    <mergeCell ref="H1:K1"/>
    <mergeCell ref="H2:K2"/>
    <mergeCell ref="C34:D34"/>
    <mergeCell ref="C49:D49"/>
    <mergeCell ref="C165:D165"/>
    <mergeCell ref="C180:D180"/>
    <mergeCell ref="C195:D195"/>
    <mergeCell ref="C210:D210"/>
    <mergeCell ref="C225:D225"/>
    <mergeCell ref="C150:D150"/>
    <mergeCell ref="C93:D93"/>
    <mergeCell ref="C108:D108"/>
    <mergeCell ref="C121:D121"/>
    <mergeCell ref="C135:D1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Jencsi</cp:lastModifiedBy>
  <dcterms:created xsi:type="dcterms:W3CDTF">2022-05-16T14:23:56Z</dcterms:created>
  <dcterms:modified xsi:type="dcterms:W3CDTF">2025-11-28T11:45:52Z</dcterms:modified>
</cp:coreProperties>
</file>